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<sst xmlns="http://schemas.openxmlformats.org/spreadsheetml/2006/main" count="65" uniqueCount="65">
  <si>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</si>
  <si>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</si>
  <si>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</si>
  <si>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</si>
  <si>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</si>
  <si>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</si>
  <si>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</si>
  <si>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</si>
  <si>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</si>
  <si>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</si>
  <si>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</si>
  <si>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</si>
  <si>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</si>
  <si>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</si>
  <si>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</si>
  <si>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</si>
  <si>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</si>
  <si>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</si>
  <si>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</si>
  <si>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</si>
  <si>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</si>
  <si>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</si>
  <si>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</si>
  <si>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</si>
  <si>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</si>
  <si>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</si>
  <si>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</si>
  <si>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</si>
  <si>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</si>
  <si>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</si>
  <si>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</si>
  <si>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</si>
  <si>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</si>
  <si>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</si>
  <si>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</si>
  <si>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</si>
  <si>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Soles ou Truites Meunière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</si>
  <si>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</si>
  <si>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</si>
  <si>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</si>
  <si>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</si>
  <si>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(repos)</t>
  </si>
  <si>
    <t>PRÉPARER</t>
  </si>
  <si>
    <t>30 min (prepa)</t>
  </si>
  <si>
    <t>MARQUER</t>
  </si>
  <si>
    <t>DÉBARRASSER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</si>
  <si>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</si>
  <si>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</si>
  <si>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</si>
  <si>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</si>
  <si>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</si>
  <si>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</si>
  <si>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</si>
  <si>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</si>
  <si>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Huile de tournesol raffinée vrac</t>
  </si>
  <si>
    <t xml:space="preserve">    ↳ CITRON Espagne cat.I 4(58-67mm)</t>
  </si>
  <si>
    <t xml:space="preserve">    ↳ PERSIL frisé U.E. botte</t>
  </si>
  <si>
    <t>Fiche technique — Soles ou Truites Meunière</t>
  </si>
  <si>
    <t>Soles ou Truites Meunière  00002482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</si>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</sst>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E7*0.56</f>
        <v>0.0112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8">
        <f>E8*1.05</f>
        <v>0.0105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E9*5.2</f>
        <v>0.052</v>
      </c>
    </row>
    <row r="10">
      <c r="A10" t="s">
        <v>23</v>
      </c>
      <c r="B10" t="s">
        <v>24</v>
      </c>
      <c r="C10" t="s">
        <v>25</v>
      </c>
      <c r="D10" s="4">
        <v>0.013</v>
      </c>
      <c r="E10" s="6">
        <f>D10*$B$2</f>
        <v>0.013</v>
      </c>
      <c r="F10" t="s">
        <v>15</v>
      </c>
      <c r="G10" s="8">
        <f>E10*1.8</f>
        <v>0.0234</v>
      </c>
    </row>
    <row r="11">
      <c r="A11" t="s">
        <v>26</v>
      </c>
      <c r="B11" t="s">
        <v>27</v>
      </c>
      <c r="C11" t="s">
        <v>25</v>
      </c>
      <c r="D11" s="4">
        <v>0.005</v>
      </c>
      <c r="E11" s="6">
        <f>D11*$B$2</f>
        <v>0.005</v>
      </c>
      <c r="F11" t="s">
        <v>28</v>
      </c>
      <c r="G11" s="8">
        <f>E11*4.5</f>
        <v>0.0225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1">
        <v>38</v>
      </c>
      <c r="E2" t="s" s="11"/>
      <c r="F2" t="s">
        <v>39</v>
      </c>
    </row>
    <row r="3">
      <c r="A3" t="s">
        <v>36</v>
      </c>
      <c r="B3">
        <v>2</v>
      </c>
      <c r="C3" t="s">
        <v>40</v>
      </c>
      <c r="D3" t="inlineStr" s="11">
        <is>
          <t>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E3" t="s" s="11"/>
      <c r="F3" t="s">
        <v>41</v>
      </c>
    </row>
    <row r="4">
      <c r="A4" t="s">
        <v>36</v>
      </c>
      <c r="B4">
        <v>3</v>
      </c>
      <c r="C4" t="s">
        <v>42</v>
      </c>
      <c r="D4" t="inlineStr" s="11">
        <is>
          <t>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E4" t="s" s="11"/>
      <c r="F4" t="s">
        <v>43</v>
      </c>
    </row>
    <row r="5">
      <c r="A5" t="s">
        <v>36</v>
      </c>
      <c r="B5">
        <v>4</v>
      </c>
      <c r="C5" t="s">
        <v>44</v>
      </c>
      <c r="D5" t="inlineStr" s="11">
        <is>
          <t>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E5" t="s" s="11"/>
      <c r="F5" t="s">
        <v>41</v>
      </c>
    </row>
    <row r="6">
      <c r="A6" t="s">
        <v>36</v>
      </c>
      <c r="B6">
        <v>5</v>
      </c>
      <c r="C6" t="s">
        <v>45</v>
      </c>
      <c r="D6" t="inlineStr" s="11">
        <is>
          <t>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E6" t="s" s="11"/>
      <c r="F6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36</v>
      </c>
      <c r="C2" t="s">
        <v>50</v>
      </c>
      <c r="D2" s="6">
        <f>'Besoins'!$B$2*8</f>
        <v>8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'Besoins'!$B$2*0.02</f>
        <v>0.02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'Besoins'!$B$2*0.01</f>
        <v>0.01</v>
      </c>
      <c r="E4" t="s">
        <v>15</v>
      </c>
    </row>
    <row r="5">
      <c r="A5">
        <v>1</v>
      </c>
      <c r="B5" t="s">
        <v>54</v>
      </c>
      <c r="C5" t="s">
        <v>52</v>
      </c>
      <c r="D5" s="6">
        <f>'Besoins'!$B$2*0.01</f>
        <v>0.01</v>
      </c>
      <c r="E5" t="s">
        <v>19</v>
      </c>
    </row>
    <row r="6">
      <c r="A6">
        <v>1</v>
      </c>
      <c r="B6" t="s">
        <v>55</v>
      </c>
      <c r="C6" t="s">
        <v>52</v>
      </c>
      <c r="D6" s="6">
        <f>'Besoins'!$B$2*0.013</f>
        <v>0.013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'Besoins'!$B$2*0.005</f>
        <v>0.005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2">
        <f>"00002482 · CUI.PLATS_POISSONS · référence : "&amp;Besoins!B3&amp;" "&amp;Besoins!C3&amp;" · multiplicateur réglable sur la feuille ""Besoins"""</f>
        <v>00002482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60</v>
      </c>
      <c r="B6" t="str" s="11">
        <f>"[HABILLER] "&amp;Procedure!D3</f>
        <v>[HABILLER] 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v>
      </c>
      <c r="C6"/>
      <c r="D6"/>
    </row>
    <row r="7">
      <c r="A7" t="s" s="14">
        <v>61</v>
      </c>
      <c r="B7" t="str" s="11">
        <f>"[PRÉPARER] "&amp;Procedure!D4</f>
        <v>[PRÉPARER] 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v>
      </c>
      <c r="C7"/>
      <c r="D7"/>
    </row>
    <row r="8">
      <c r="A8" t="s" s="14">
        <v>62</v>
      </c>
      <c r="B8" t="str" s="11">
        <f>"[MARQUER] "&amp;Procedure!D5</f>
        <v>[MARQUER] 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v>
      </c>
      <c r="C8"/>
      <c r="D8"/>
    </row>
    <row r="9">
      <c r="A9" t="s" s="14">
        <v>63</v>
      </c>
      <c r="B9" t="str" s="11">
        <f>"[DÉBARRASSER] "&amp;Procedure!D6</f>
        <v>[DÉBARRASSER] 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v>
      </c>
      <c r="C9"/>
      <c r="D9"/>
    </row>
    <row r="10">
      <c r="A10"/>
      <c r="B10"/>
      <c r="C10"/>
      <c r="D10"/>
    </row>
    <row r="11">
      <c r="A11" t="s" s="15">
        <v>64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2026-08-02T12:03:05Z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2026-08-02T12:03:05Z</dcterms:modified>
  <cp:revision>1</cp:revision>
</cp:coreProperties>
</file>