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<sst xmlns="http://schemas.openxmlformats.org/spreadsheetml/2006/main" count="92" uniqueCount="92">
  <si>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</si>
  <si>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</si>
  <si>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Tartare de Saumon</t>
  </si>
  <si>
    <t>Code</t>
  </si>
  <si>
    <t>00002441</t>
  </si>
  <si>
    <t>Classe</t>
  </si>
  <si>
    <t>Entrées froides (CUI.ENTREES_FROIDES)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</si>
  <si>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</si>
  <si>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</si>
  <si>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</si>
  <si>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</si>
  <si>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</si>
  <si>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</si>
  <si>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</si>
  <si>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</si>
  <si>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</si>
  <si>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</si>
  <si>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</si>
  <si>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</si>
  <si>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</si>
  <si>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</si>
  <si>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</si>
  <si>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</si>
  <si>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</si>
  <si>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</si>
  <si>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</si>
  <si>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</si>
  <si>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</si>
  <si>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</si>
  <si>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</si>
  <si>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</si>
  <si>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RNME101411</t>
  </si>
  <si>
    <t>Moutarde de Dijon seau 5kg</t>
  </si>
  <si>
    <t>Assaisonnements et corps gras</t>
  </si>
  <si>
    <t>kg</t>
  </si>
  <si>
    <t>HUI-OLIVE-VP</t>
  </si>
  <si>
    <t>Huile d'olive vierge pure</t>
  </si>
  <si>
    <t>Huiles végétales</t>
  </si>
  <si>
    <t>lt</t>
  </si>
  <si>
    <t>RNM3770123</t>
  </si>
  <si>
    <t>CITRON Espagne cat.I 4(58-67mm)</t>
  </si>
  <si>
    <t>Légumes</t>
  </si>
  <si>
    <t>RNM9570123</t>
  </si>
  <si>
    <t>CONCOMBRE Espagne cat.I 500-600g colis de 12</t>
  </si>
  <si>
    <t>RNM0440123</t>
  </si>
  <si>
    <t>ÉCHALOTE France cat.I</t>
  </si>
  <si>
    <t>00POT_MP023</t>
  </si>
  <si>
    <t>Persil plat</t>
  </si>
  <si>
    <t>OVO-BLANC-LIQ</t>
  </si>
  <si>
    <t>Blanc d'oeuf liquide pasteurisé</t>
  </si>
  <si>
    <t>Ovoproduits</t>
  </si>
  <si>
    <t>Total</t>
  </si>
  <si>
    <t>Niveau</t>
  </si>
  <si>
    <t>Composant</t>
  </si>
  <si>
    <t>Type</t>
  </si>
  <si>
    <t>Quantité (pour 8 pc)</t>
  </si>
  <si>
    <t>recette</t>
  </si>
  <si>
    <t>Entrées froides</t>
  </si>
  <si>
    <t xml:space="preserve">    ↳ Blanc d'oeuf liquide pasteurisé</t>
  </si>
  <si>
    <t>matiere</t>
  </si>
  <si>
    <t xml:space="preserve">    ↳ Moutarde de Dijon seau 5kg</t>
  </si>
  <si>
    <t xml:space="preserve">    ↳ CITRON Espagne cat.I 4(58-67mm)</t>
  </si>
  <si>
    <t xml:space="preserve">    ↳ Huile d'olive vierge pure</t>
  </si>
  <si>
    <t xml:space="preserve">    ↳ ÉCHALOTE France cat.I</t>
  </si>
  <si>
    <t xml:space="preserve">    ↳ Persil plat</t>
  </si>
  <si>
    <t xml:space="preserve">    ↳ CONCOMBRE Espagne cat.I 500-600g colis de 12</t>
  </si>
  <si>
    <t>Recette</t>
  </si>
  <si>
    <t>#</t>
  </si>
  <si>
    <t>Verbe</t>
  </si>
  <si>
    <t>Étape</t>
  </si>
  <si>
    <t>Précision technique</t>
  </si>
  <si>
    <t>Durée</t>
  </si>
  <si>
    <t>METTRE EN PLACE</t>
  </si>
  <si>
    <t>5 min (prepa)</t>
  </si>
  <si>
    <t>PRÉPARER</t>
  </si>
  <si>
    <t>10 min (repos)</t>
  </si>
  <si>
    <t>5 min (repos)</t>
  </si>
  <si>
    <t>RÉALISER</t>
  </si>
  <si>
    <t>10 min (prepa)</t>
  </si>
  <si>
    <t>HACHER</t>
  </si>
  <si>
    <t>Réaliser le mélange - 4 min • Mélanger intimement le saumon haché, la sauce et la garniture. • Vérifier l’assaisonnement.</t>
  </si>
  <si>
    <t>4 min (prepa)</t>
  </si>
  <si>
    <t>DRESSER</t>
  </si>
  <si>
    <t>Fiche technique — Tartare de Saumon</t>
  </si>
  <si>
    <t>Tartare de Saumon  00002441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</si>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</sst>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0.27213</v>
      </c>
    </row>
    <row r="12">
      <c r="A12" t="s" s="4">
        <v>16</v>
      </c>
      <c r="B12" s="5">
        <v>0.03401625</v>
      </c>
    </row>
    <row r="13">
      <c r="A13"/>
      <c r="B13"/>
    </row>
    <row r="14">
      <c r="A14" t="s" s="6">
        <v>17</v>
      </c>
      <c r="B14" t="s" s="6">
        <v>14</v>
      </c>
    </row>
    <row r="15">
      <c r="A15" t="s" s="6">
        <v>18</v>
      </c>
      <c r="B15" s="7">
        <v>0.27213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E7*3.71</f>
        <v>0.01113</v>
      </c>
    </row>
    <row r="8">
      <c r="A8" t="s">
        <v>35</v>
      </c>
      <c r="B8" t="s">
        <v>36</v>
      </c>
      <c r="C8" t="s">
        <v>37</v>
      </c>
      <c r="D8" s="10">
        <v>0.025</v>
      </c>
      <c r="E8" s="12">
        <f>D8*$B$2</f>
        <v>0.025</v>
      </c>
      <c r="F8" t="s">
        <v>38</v>
      </c>
      <c r="G8" s="5">
        <f>E8*5.8</f>
        <v>0.145</v>
      </c>
    </row>
    <row r="9">
      <c r="A9" t="s">
        <v>39</v>
      </c>
      <c r="B9" t="s">
        <v>40</v>
      </c>
      <c r="C9" t="s">
        <v>41</v>
      </c>
      <c r="D9" s="10">
        <v>0.015</v>
      </c>
      <c r="E9" s="12">
        <f>D9*$B$2</f>
        <v>0.015</v>
      </c>
      <c r="F9" t="s">
        <v>34</v>
      </c>
      <c r="G9" s="5">
        <f>E9*1.8</f>
        <v>0.027</v>
      </c>
    </row>
    <row r="10">
      <c r="A10" t="s">
        <v>42</v>
      </c>
      <c r="B10" t="s">
        <v>43</v>
      </c>
      <c r="C10" t="s">
        <v>41</v>
      </c>
      <c r="D10" s="10">
        <v>0.05</v>
      </c>
      <c r="E10" s="12">
        <f>D10*$B$2</f>
        <v>0.05</v>
      </c>
      <c r="F10" t="s">
        <v>24</v>
      </c>
      <c r="G10" s="5">
        <f>E10*0.6</f>
        <v>0.03</v>
      </c>
    </row>
    <row r="11">
      <c r="A11" t="s">
        <v>44</v>
      </c>
      <c r="B11" t="s">
        <v>45</v>
      </c>
      <c r="C11" t="s">
        <v>41</v>
      </c>
      <c r="D11" s="10">
        <v>0.01</v>
      </c>
      <c r="E11" s="12">
        <f>D11*$B$2</f>
        <v>0.01</v>
      </c>
      <c r="F11" t="s">
        <v>34</v>
      </c>
      <c r="G11" s="5">
        <f>E11*1.3</f>
        <v>0.013</v>
      </c>
    </row>
    <row r="12">
      <c r="A12" t="s">
        <v>46</v>
      </c>
      <c r="B12" t="s">
        <v>47</v>
      </c>
      <c r="C12" t="s">
        <v>41</v>
      </c>
      <c r="D12" s="10">
        <v>0.005</v>
      </c>
      <c r="E12" s="12">
        <f>D12*$B$2</f>
        <v>0.005</v>
      </c>
      <c r="F12" t="s">
        <v>34</v>
      </c>
      <c r="G12" s="5">
        <f>E12*6</f>
        <v>0.03</v>
      </c>
    </row>
    <row r="13">
      <c r="A13" t="s">
        <v>48</v>
      </c>
      <c r="B13" t="s">
        <v>49</v>
      </c>
      <c r="C13" t="s">
        <v>50</v>
      </c>
      <c r="D13" s="10">
        <v>0.005</v>
      </c>
      <c r="E13" s="12">
        <f>D13*$B$2</f>
        <v>0.005</v>
      </c>
      <c r="F13" t="s">
        <v>34</v>
      </c>
      <c r="G13" s="5">
        <f>E13*3.2</f>
        <v>0.016</v>
      </c>
    </row>
    <row r="14">
      <c r="A14"/>
      <c r="B14"/>
      <c r="C14"/>
      <c r="D14"/>
      <c r="E14"/>
      <c r="F14" t="s" s="4">
        <v>51</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0.005</v>
      </c>
      <c r="E3" t="s">
        <v>34</v>
      </c>
      <c r="F3" t="s">
        <v>50</v>
      </c>
    </row>
    <row r="4">
      <c r="A4">
        <v>1</v>
      </c>
      <c r="B4" t="s">
        <v>60</v>
      </c>
      <c r="C4" t="s">
        <v>59</v>
      </c>
      <c r="D4" s="12">
        <v>0.003</v>
      </c>
      <c r="E4" t="s">
        <v>34</v>
      </c>
      <c r="F4" t="s">
        <v>33</v>
      </c>
    </row>
    <row r="5">
      <c r="A5">
        <v>1</v>
      </c>
      <c r="B5" t="s">
        <v>61</v>
      </c>
      <c r="C5" t="s">
        <v>59</v>
      </c>
      <c r="D5" s="12">
        <v>0.015</v>
      </c>
      <c r="E5" t="s">
        <v>34</v>
      </c>
      <c r="F5" t="s">
        <v>41</v>
      </c>
    </row>
    <row r="6">
      <c r="A6">
        <v>1</v>
      </c>
      <c r="B6" t="s">
        <v>62</v>
      </c>
      <c r="C6" t="s">
        <v>59</v>
      </c>
      <c r="D6" s="12">
        <v>0.025</v>
      </c>
      <c r="E6" t="s">
        <v>38</v>
      </c>
      <c r="F6" t="s">
        <v>37</v>
      </c>
    </row>
    <row r="7">
      <c r="A7">
        <v>1</v>
      </c>
      <c r="B7" t="s">
        <v>63</v>
      </c>
      <c r="C7" t="s">
        <v>59</v>
      </c>
      <c r="D7" s="12">
        <v>0.01</v>
      </c>
      <c r="E7" t="s">
        <v>34</v>
      </c>
      <c r="F7" t="s">
        <v>41</v>
      </c>
    </row>
    <row r="8">
      <c r="A8">
        <v>1</v>
      </c>
      <c r="B8" t="s">
        <v>64</v>
      </c>
      <c r="C8" t="s">
        <v>59</v>
      </c>
      <c r="D8" s="12">
        <v>0.005</v>
      </c>
      <c r="E8" t="s">
        <v>34</v>
      </c>
      <c r="F8" t="s">
        <v>41</v>
      </c>
    </row>
    <row r="9">
      <c r="A9">
        <v>1</v>
      </c>
      <c r="B9" t="s">
        <v>65</v>
      </c>
      <c r="C9" t="s">
        <v>59</v>
      </c>
      <c r="D9" s="12">
        <v>0.05</v>
      </c>
      <c r="E9" t="s">
        <v>34</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inlineStr" s="14">
        <is>
          <t>Mettre en place le poste de travail - 5 min • Denrées, matériels de préparation et de dressage. • Laver, désinfecter le plan de travail, la planche à découper et le matériel nécessaire.</t>
        </is>
      </c>
      <c r="E2" t="s" s="14"/>
      <c r="F2" t="s">
        <v>73</v>
      </c>
    </row>
    <row r="3">
      <c r="A3" t="s">
        <v>2</v>
      </c>
      <c r="B3">
        <v>2</v>
      </c>
      <c r="C3" t="s">
        <v>74</v>
      </c>
      <c r="D3" t="inlineStr" s="14">
        <is>
          <t>Préparer la garniture et la réserver en enceinte réfrigérée - 10 min • Eplucher, laver, ciseler finement les échalotes et un bottillon de ciboulette. • Laver, équeuter, essorer et hacher le persil plat. • Hacher les câpres.</t>
        </is>
      </c>
      <c r="E3" t="s" s="14"/>
      <c r="F3" t="s">
        <v>75</v>
      </c>
    </row>
    <row r="4">
      <c r="A4" t="s">
        <v>2</v>
      </c>
      <c r="B4">
        <v>3</v>
      </c>
      <c r="C4" t="s">
        <v>74</v>
      </c>
      <c r="D4" t="inlineStr" s="14">
        <is>
          <t>Préparer les éléments de décor et les réserver en enceinte réfrigérée - 5 min • Laver, canneler, émincer finement le tronçon de concombre. Le faire dégorger avec un peu de sel fin. • Tailler le 2ème bottillon de ciboulette en tronçons de 4 cm de longueur.</t>
        </is>
      </c>
      <c r="E4" t="s" s="14"/>
      <c r="F4" t="s">
        <v>76</v>
      </c>
    </row>
    <row r="5">
      <c r="A5" t="s">
        <v>2</v>
      </c>
      <c r="B5">
        <v>4</v>
      </c>
      <c r="C5" t="s">
        <v>77</v>
      </c>
      <c r="D5" t="inlineStr" s="14">
        <is>
          <t>Réaliser la sauce de base - 10 min • Réaliser une sauce mayonnaise avec les jaunes d’œufs, le jus de citron et l’huile d’olive. Ajouter les échalotes et la ciboulette ciselées, le persil et les câpres hachés. • Assaisonner avec le sel, le poivre, le tabasco et la sauce anglaise.</t>
        </is>
      </c>
      <c r="E5" t="s" s="14"/>
      <c r="F5" t="s">
        <v>78</v>
      </c>
    </row>
    <row r="6">
      <c r="A6" t="s">
        <v>2</v>
      </c>
      <c r="B6">
        <v>5</v>
      </c>
      <c r="C6" t="s">
        <v>79</v>
      </c>
      <c r="D6" t="inlineStr" s="14">
        <is>
          <t>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t>
        </is>
      </c>
      <c r="E6" t="s" s="14"/>
      <c r="F6" t="s">
        <v>76</v>
      </c>
    </row>
    <row r="7">
      <c r="A7" t="s">
        <v>2</v>
      </c>
      <c r="B7">
        <v>6</v>
      </c>
      <c r="C7" t="s">
        <v>77</v>
      </c>
      <c r="D7" t="s" s="14">
        <v>80</v>
      </c>
      <c r="E7" t="s" s="14"/>
      <c r="F7" t="s">
        <v>81</v>
      </c>
    </row>
    <row r="8">
      <c r="A8" t="s">
        <v>2</v>
      </c>
      <c r="B8">
        <v>7</v>
      </c>
      <c r="C8" t="s">
        <v>82</v>
      </c>
      <c r="D8" t="inlineStr" s="14">
        <is>
          <t>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t>
        </is>
      </c>
      <c r="E8" t="s" s="14"/>
      <c r="F8"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83</v>
      </c>
      <c r="B1"/>
      <c r="C1"/>
      <c r="D1"/>
    </row>
    <row r="2">
      <c r="A2" t="str" s="15">
        <f>"00002441 · CUI.ENTREES_FROIDES · référence : "&amp;Besoins!B3&amp;" "&amp;Besoins!C3&amp;" · multiplicateur réglable sur la feuille ""Besoins"""</f>
        <v>00002441 · CUI.ENTREES_FROIDES · référence : 8 pc · multiplicateur réglable sur la feuille </v>
      </c>
      <c r="B2"/>
      <c r="C2"/>
      <c r="D2"/>
    </row>
    <row r="3">
      <c r="A3"/>
      <c r="B3"/>
      <c r="C3"/>
      <c r="D3"/>
    </row>
    <row r="4">
      <c r="A4" t="s" s="16">
        <v>84</v>
      </c>
      <c r="B4"/>
      <c r="C4"/>
      <c r="D4"/>
    </row>
    <row r="5">
      <c r="A5" t="s" s="17">
        <v>85</v>
      </c>
      <c r="B5" t="str" s="14">
        <f>"[METTRE EN PLACE] "&amp;Procedure!D2</f>
        <v>[METTRE EN PLACE] Mettre en place le poste de travail - 5 min • Denrées, matériels de préparation et de dressage. • Laver, désinfecter le plan de travail, la planche à découper et le matériel nécessaire.</v>
      </c>
      <c r="C5"/>
      <c r="D5"/>
    </row>
    <row r="6">
      <c r="A6" t="s" s="17">
        <v>86</v>
      </c>
      <c r="B6" t="str" s="14">
        <f>"[PRÉPARER] "&amp;Procedure!D3</f>
        <v>[PRÉPARER] Préparer la garniture et la réserver en enceinte réfrigérée - 10 min • Eplucher, laver, ciseler finement les échalotes et un bottillon de ciboulette. • Laver, équeuter, essorer et hacher le persil plat. • Hacher les câpres.</v>
      </c>
      <c r="C6"/>
      <c r="D6"/>
    </row>
    <row r="7">
      <c r="A7" t="s" s="17">
        <v>87</v>
      </c>
      <c r="B7" t="str" s="14">
        <f>"[PRÉPARER] "&amp;Procedure!D4</f>
        <v>[PRÉPARER] Préparer les éléments de décor et les réserver en enceinte réfrigérée - 5 min • Laver, canneler, émincer finement le tronçon de concombre. Le faire dégorger avec un peu de sel fin. • Tailler le 2ème bottillon de ciboulette en tronçons de 4 cm de longueur.</v>
      </c>
      <c r="C7"/>
      <c r="D7"/>
    </row>
    <row r="8">
      <c r="A8" t="s" s="17">
        <v>88</v>
      </c>
      <c r="B8" t="str" s="14">
        <f>"[RÉALISER] "&amp;Procedure!D5</f>
        <v>[RÉALISER] Réaliser la sauce de base - 10 min • Réaliser une sauce mayonnaise avec les jaunes d’œufs, le jus de citron et l’huile d’olive. Ajouter les échalotes et la ciboulette ciselées, le persil et les câpres hachés. • Assaisonner avec le sel, le poivre, le tabasco et la sauce anglaise.</v>
      </c>
      <c r="C8"/>
      <c r="D8"/>
    </row>
    <row r="9">
      <c r="A9" t="s" s="17">
        <v>89</v>
      </c>
      <c r="B9" t="str" s="14">
        <f>"[HACHER] "&amp;Procedure!D6</f>
        <v>[HACHER] 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v>
      </c>
      <c r="C9"/>
      <c r="D9"/>
    </row>
    <row r="10">
      <c r="A10" t="s" s="17">
        <v>90</v>
      </c>
      <c r="B10" t="str" s="14">
        <f>"[RÉALISER] "&amp;Procedure!D7</f>
        <v>[RÉALISER] Réaliser le mélange - 4 min • Mélanger intimement le saumon haché, la sauce et la garniture. • Vérifier l’assaisonnement.</v>
      </c>
      <c r="C10"/>
      <c r="D10"/>
    </row>
    <row r="11">
      <c r="A11" t="s" s="17">
        <v>91</v>
      </c>
      <c r="B11" t="str" s="14">
        <f>"[DRESSER] "&amp;Procedure!D8</f>
        <v>[DRESSER] 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2026-08-04T14:08:23Z</dcterms:created>
  <dc:title>Tartare de Saumon</dc:title>
  <dc:subject/>
  <dc:creator>CUIS.web</dc:creator>
  <cp:lastModifiedBy/>
  <cp:keywords/>
  <dc:description>Export automatique — moteur récursif d'origine : Bernard Vandendaele</dc:description>
  <cp:category/>
  <dc:language>en-US</dc:language>
  <dcterms:modified xsi:type="dcterms:W3CDTF">2026-08-04T14:08:23Z</dcterms:modified>
  <cp:revision>1</cp:revision>
</cp:coreProperties>
</file>