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<sst xmlns="http://schemas.openxmlformats.org/spreadsheetml/2006/main" count="126" uniqueCount="126">
  <si>
    <t>Fiche technique</t>
  </si>
  <si>
    <t>Nom</t>
  </si>
  <si>
    <t>Bisque de Coquillages</t>
  </si>
  <si>
    <t>Code</t>
  </si>
  <si>
    <t>00002429</t>
  </si>
  <si>
    <t>Classe</t>
  </si>
  <si>
    <t>Potages et veloutés (CUI.ENC.POTAGES)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</si>
  <si>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</si>
  <si>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</si>
  <si>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</si>
  <si>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</si>
  <si>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</si>
  <si>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</si>
  <si>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</si>
  <si>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</si>
  <si>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</si>
  <si>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</si>
  <si>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</si>
  <si>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</si>
  <si>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</si>
  <si>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</si>
  <si>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18:32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</si>
  <si>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</si>
  <si>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</si>
  <si>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</si>
  <si>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</si>
  <si>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</si>
  <si>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</si>
  <si>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</si>
  <si>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</si>
  <si>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</si>
  <si>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</si>
  <si>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</si>
  <si>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</si>
  <si>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</si>
  <si>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</si>
  <si>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00000048</t>
  </si>
  <si>
    <t>BEURRE</t>
  </si>
  <si>
    <t>Produits frais</t>
  </si>
  <si>
    <t>kg</t>
  </si>
  <si>
    <t>00001316</t>
  </si>
  <si>
    <t>fromage blanc 20% MG sucré</t>
  </si>
  <si>
    <t>Matières premières</t>
  </si>
  <si>
    <t>00000546</t>
  </si>
  <si>
    <t>RIZ</t>
  </si>
  <si>
    <t>00001922</t>
  </si>
  <si>
    <t>bouquet garni arôme</t>
  </si>
  <si>
    <t>Condiments et sauces</t>
  </si>
  <si>
    <t>00001897</t>
  </si>
  <si>
    <t>fumet de poisson</t>
  </si>
  <si>
    <t>00001758</t>
  </si>
  <si>
    <t>concentré de tomates</t>
  </si>
  <si>
    <t>Épicerie salée</t>
  </si>
  <si>
    <t>CRE-LIQUIDE-35</t>
  </si>
  <si>
    <t>Crème liquide entière 35% MG UHT</t>
  </si>
  <si>
    <t>Crèmes fraîches et laitières</t>
  </si>
  <si>
    <t>00002238</t>
  </si>
  <si>
    <t>carottes râpées</t>
  </si>
  <si>
    <t>Légumes 4ème gamme (prêts emploi)</t>
  </si>
  <si>
    <t>00002241</t>
  </si>
  <si>
    <t>tomates cubes</t>
  </si>
  <si>
    <t>00002028</t>
  </si>
  <si>
    <t>ail haché</t>
  </si>
  <si>
    <t>Légumes</t>
  </si>
  <si>
    <t>00002034</t>
  </si>
  <si>
    <t>échalote</t>
  </si>
  <si>
    <t>00002049</t>
  </si>
  <si>
    <t>oignons émincés</t>
  </si>
  <si>
    <t>00POT_MP001</t>
  </si>
  <si>
    <t>Arêtes de sole</t>
  </si>
  <si>
    <t>Poissons et fruits de mer</t>
  </si>
  <si>
    <t>RNM3250121</t>
  </si>
  <si>
    <t>COQUE Import</t>
  </si>
  <si>
    <t>RNM0730121</t>
  </si>
  <si>
    <t>MOULE de bouchot France</t>
  </si>
  <si>
    <t>RNM3360121</t>
  </si>
  <si>
    <t>PALOURDE de pêche grosse France</t>
  </si>
  <si>
    <t>Total</t>
  </si>
  <si>
    <t>Niveau</t>
  </si>
  <si>
    <t>Composant</t>
  </si>
  <si>
    <t>Type</t>
  </si>
  <si>
    <t>Quantité (pour 1 pc)</t>
  </si>
  <si>
    <t>recette</t>
  </si>
  <si>
    <t>Potages et veloutés</t>
  </si>
  <si>
    <t xml:space="preserve">    ↳ BEURRE</t>
  </si>
  <si>
    <t>matiere</t>
  </si>
  <si>
    <t xml:space="preserve">    ↳ carottes râpées</t>
  </si>
  <si>
    <t xml:space="preserve">    ↳ oignons émincés</t>
  </si>
  <si>
    <t xml:space="preserve">    ↳ échalote</t>
  </si>
  <si>
    <t xml:space="preserve">    ↳ RHUM 50ø</t>
  </si>
  <si>
    <t xml:space="preserve">    ↳ fromage blanc 20% MG sucré</t>
  </si>
  <si>
    <t xml:space="preserve">    ↳ fumet de poisson</t>
  </si>
  <si>
    <t xml:space="preserve">    ↳ Arêtes de sole</t>
  </si>
  <si>
    <t xml:space="preserve">    ↳ tomates cubes</t>
  </si>
  <si>
    <t xml:space="preserve">    ↳ concentré de tomates</t>
  </si>
  <si>
    <t xml:space="preserve">    ↳ ail haché</t>
  </si>
  <si>
    <t xml:space="preserve">    ↳ bouquet garni arôme</t>
  </si>
  <si>
    <t xml:space="preserve">    ↳ RIZ</t>
  </si>
  <si>
    <t xml:space="preserve">    ↳ Crème liquide entière 35% MG UHT</t>
  </si>
  <si>
    <t xml:space="preserve">    ↳ MOULE de bouchot France</t>
  </si>
  <si>
    <t xml:space="preserve">    ↳ COQUE Import</t>
  </si>
  <si>
    <t xml:space="preserve">    ↳ PALOURDE de pêche grosse France</t>
  </si>
  <si>
    <t>Recette</t>
  </si>
  <si>
    <t>#</t>
  </si>
  <si>
    <t>Verbe</t>
  </si>
  <si>
    <t>Étape</t>
  </si>
  <si>
    <t>Précision technique</t>
  </si>
  <si>
    <t>Durée</t>
  </si>
  <si>
    <t>METTRE EN PLACE</t>
  </si>
  <si>
    <t>Mettre en place le poste de travail. Denrées, matériels de préparation, de cuisson et dressage.</t>
  </si>
  <si>
    <t>DÉGORGER</t>
  </si>
  <si>
    <t>Faire dégorger les coquillages (moules, coques, palourdes) à l'eau froide salée, en changeant l'eau plusieurs fois. Rincer et égoutter.</t>
  </si>
  <si>
    <t>PRÉPARER</t>
  </si>
  <si>
    <t>MARQUER</t>
  </si>
  <si>
    <t>Préparer la liaison. Laver le riz et le cuire dans le fumet (ou à l'eau à défaut de fumet).</t>
  </si>
  <si>
    <t>TERMINER</t>
  </si>
  <si>
    <t>DRESSER</t>
  </si>
  <si>
    <t>Fiche technique — Bisque de Coquillages</t>
  </si>
  <si>
    <t>Bisque de Coquillages  00002429</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</si>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</sst>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18.601901</v>
      </c>
    </row>
    <row r="12">
      <c r="A12" t="s" s="4">
        <v>17</v>
      </c>
      <c r="B12" s="5">
        <v>18.601901</v>
      </c>
    </row>
    <row r="13">
      <c r="A13"/>
      <c r="B13"/>
    </row>
    <row r="14">
      <c r="A14" t="s" s="6">
        <v>18</v>
      </c>
      <c r="B14" t="s" s="6">
        <v>15</v>
      </c>
    </row>
    <row r="15">
      <c r="A15" t="s" s="6">
        <v>19</v>
      </c>
      <c r="B15" s="7">
        <v>18.601901</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1</v>
      </c>
      <c r="C3" t="s" s="11">
        <v>25</v>
      </c>
      <c r="D3"/>
      <c r="E3"/>
      <c r="F3"/>
    </row>
    <row r="4">
      <c r="A4" t="s">
        <v>26</v>
      </c>
      <c r="B4" s="12">
        <f>$B$2*B3</f>
        <v>1</v>
      </c>
      <c r="C4" t="str">
        <f>C3</f>
        <v>pc</v>
      </c>
      <c r="D4"/>
      <c r="E4"/>
      <c r="F4"/>
    </row>
    <row r="5">
      <c r="A5"/>
      <c r="B5"/>
      <c r="C5"/>
      <c r="D5"/>
      <c r="E5"/>
      <c r="F5"/>
    </row>
    <row r="6">
      <c r="A6" t="s" s="2">
        <v>3</v>
      </c>
      <c r="B6" t="s" s="2">
        <v>27</v>
      </c>
      <c r="C6" t="s" s="2">
        <v>5</v>
      </c>
      <c r="D6" t="s" s="2">
        <v>28</v>
      </c>
      <c r="E6" t="s" s="2">
        <v>29</v>
      </c>
      <c r="F6" t="s" s="2">
        <v>30</v>
      </c>
      <c r="G6" t="s" s="2">
        <v>31</v>
      </c>
    </row>
    <row r="7">
      <c r="A7" t="s" s="3">
        <v>32</v>
      </c>
      <c r="B7" t="s">
        <v>33</v>
      </c>
      <c r="C7" t="s">
        <v>34</v>
      </c>
      <c r="D7" s="10">
        <v>0.05</v>
      </c>
      <c r="E7" s="12">
        <f>D7*$B$2</f>
        <v>0.05</v>
      </c>
      <c r="F7" t="s">
        <v>35</v>
      </c>
      <c r="G7" s="5">
        <f>E7*13.3119</f>
        <v>0.665595</v>
      </c>
    </row>
    <row r="8">
      <c r="A8" t="s" s="3">
        <v>36</v>
      </c>
      <c r="B8" t="s">
        <v>37</v>
      </c>
      <c r="C8" t="s">
        <v>38</v>
      </c>
      <c r="D8" s="10">
        <v>0.04</v>
      </c>
      <c r="E8" s="12">
        <f>D8*$B$2</f>
        <v>0.04</v>
      </c>
      <c r="F8" t="s">
        <v>39</v>
      </c>
      <c r="G8" s="5">
        <f>E8*3.9514</f>
        <v>0.158056</v>
      </c>
    </row>
    <row r="9">
      <c r="A9" t="s" s="3">
        <v>40</v>
      </c>
      <c r="B9" t="s">
        <v>41</v>
      </c>
      <c r="C9" t="s">
        <v>42</v>
      </c>
      <c r="D9" s="10">
        <v>0.15</v>
      </c>
      <c r="E9" s="12">
        <f>D9*$B$2</f>
        <v>0.15</v>
      </c>
      <c r="F9" t="s">
        <v>25</v>
      </c>
      <c r="G9" s="5">
        <f>E9*0</f>
        <v>0</v>
      </c>
    </row>
    <row r="10">
      <c r="A10" t="s" s="3">
        <v>43</v>
      </c>
      <c r="B10" t="s">
        <v>44</v>
      </c>
      <c r="C10" t="s">
        <v>42</v>
      </c>
      <c r="D10" s="10">
        <v>0.15</v>
      </c>
      <c r="E10" s="12">
        <f>D10*$B$2</f>
        <v>0.15</v>
      </c>
      <c r="F10" t="s">
        <v>39</v>
      </c>
      <c r="G10" s="5">
        <f>E10*2.355</f>
        <v>0.35325</v>
      </c>
    </row>
    <row r="11">
      <c r="A11" t="s" s="3">
        <v>45</v>
      </c>
      <c r="B11" t="s">
        <v>46</v>
      </c>
      <c r="C11" t="s">
        <v>47</v>
      </c>
      <c r="D11" s="10">
        <v>1</v>
      </c>
      <c r="E11" s="12">
        <f>D11*$B$2</f>
        <v>1</v>
      </c>
      <c r="F11" t="s">
        <v>25</v>
      </c>
      <c r="G11" s="5">
        <f>E11*0</f>
        <v>0</v>
      </c>
    </row>
    <row r="12">
      <c r="A12" t="s" s="3">
        <v>48</v>
      </c>
      <c r="B12" t="s">
        <v>49</v>
      </c>
      <c r="C12" t="s">
        <v>47</v>
      </c>
      <c r="D12" s="10">
        <v>2</v>
      </c>
      <c r="E12" s="12">
        <f>D12*$B$2</f>
        <v>2</v>
      </c>
      <c r="F12" t="s">
        <v>25</v>
      </c>
      <c r="G12" s="5">
        <f>E12*0</f>
        <v>0</v>
      </c>
    </row>
    <row r="13">
      <c r="A13" t="s" s="3">
        <v>50</v>
      </c>
      <c r="B13" t="s">
        <v>51</v>
      </c>
      <c r="C13" t="s">
        <v>52</v>
      </c>
      <c r="D13" s="10">
        <v>0.04</v>
      </c>
      <c r="E13" s="12">
        <f>D13*$B$2</f>
        <v>0.04</v>
      </c>
      <c r="F13">
        <v>5</v>
      </c>
      <c r="G13" s="5">
        <f>E13*0</f>
        <v>0</v>
      </c>
    </row>
    <row r="14">
      <c r="A14" t="s">
        <v>53</v>
      </c>
      <c r="B14" t="s">
        <v>54</v>
      </c>
      <c r="C14" t="s">
        <v>55</v>
      </c>
      <c r="D14" s="10">
        <v>0.2</v>
      </c>
      <c r="E14" s="12">
        <f>D14*$B$2</f>
        <v>0.2</v>
      </c>
      <c r="F14" t="s">
        <v>35</v>
      </c>
      <c r="G14" s="5">
        <f>E14*2.85</f>
        <v>0.57</v>
      </c>
    </row>
    <row r="15">
      <c r="A15" t="s" s="3">
        <v>56</v>
      </c>
      <c r="B15" t="s">
        <v>57</v>
      </c>
      <c r="C15" t="s">
        <v>58</v>
      </c>
      <c r="D15" s="10">
        <v>0.08</v>
      </c>
      <c r="E15" s="12">
        <f>D15*$B$2</f>
        <v>0.08</v>
      </c>
      <c r="F15" t="s">
        <v>39</v>
      </c>
      <c r="G15" s="5">
        <f>E15*0</f>
        <v>0</v>
      </c>
    </row>
    <row r="16">
      <c r="A16" t="s" s="3">
        <v>59</v>
      </c>
      <c r="B16" t="s">
        <v>60</v>
      </c>
      <c r="C16" t="s">
        <v>58</v>
      </c>
      <c r="D16" s="10">
        <v>0.4</v>
      </c>
      <c r="E16" s="12">
        <f>D16*$B$2</f>
        <v>0.4</v>
      </c>
      <c r="F16" t="s">
        <v>39</v>
      </c>
      <c r="G16" s="5">
        <f>E16*0</f>
        <v>0</v>
      </c>
    </row>
    <row r="17">
      <c r="A17" t="s" s="3">
        <v>61</v>
      </c>
      <c r="B17" t="s">
        <v>62</v>
      </c>
      <c r="C17" t="s">
        <v>63</v>
      </c>
      <c r="D17" s="10">
        <v>0.02</v>
      </c>
      <c r="E17" s="12">
        <f>D17*$B$2</f>
        <v>0.02</v>
      </c>
      <c r="F17" t="s">
        <v>25</v>
      </c>
      <c r="G17" s="5">
        <f>E17*0</f>
        <v>0</v>
      </c>
    </row>
    <row r="18">
      <c r="A18" t="s" s="3">
        <v>64</v>
      </c>
      <c r="B18" t="s">
        <v>65</v>
      </c>
      <c r="C18" t="s">
        <v>63</v>
      </c>
      <c r="D18" s="10">
        <v>0.04</v>
      </c>
      <c r="E18" s="12">
        <f>D18*$B$2</f>
        <v>0.04</v>
      </c>
      <c r="F18" t="s">
        <v>25</v>
      </c>
      <c r="G18" s="5">
        <f>E18*0</f>
        <v>0</v>
      </c>
    </row>
    <row r="19">
      <c r="A19" t="s" s="3">
        <v>66</v>
      </c>
      <c r="B19" t="s">
        <v>67</v>
      </c>
      <c r="C19" t="s">
        <v>63</v>
      </c>
      <c r="D19" s="10">
        <v>0.08</v>
      </c>
      <c r="E19" s="12">
        <f>D19*$B$2</f>
        <v>0.08</v>
      </c>
      <c r="F19" t="s">
        <v>25</v>
      </c>
      <c r="G19" s="5">
        <f>E19*0</f>
        <v>0</v>
      </c>
    </row>
    <row r="20">
      <c r="A20" t="s">
        <v>68</v>
      </c>
      <c r="B20" t="s">
        <v>69</v>
      </c>
      <c r="C20" t="s">
        <v>70</v>
      </c>
      <c r="D20" s="10">
        <v>0.8</v>
      </c>
      <c r="E20" s="12">
        <f>D20*$B$2</f>
        <v>0.8</v>
      </c>
      <c r="F20" t="s">
        <v>39</v>
      </c>
      <c r="G20" s="5">
        <f>E20*3</f>
        <v>2.4</v>
      </c>
    </row>
    <row r="21">
      <c r="A21" t="s">
        <v>71</v>
      </c>
      <c r="B21" t="s">
        <v>72</v>
      </c>
      <c r="C21" t="s">
        <v>70</v>
      </c>
      <c r="D21" s="10">
        <v>0.59</v>
      </c>
      <c r="E21" s="12">
        <f>D21*$B$2</f>
        <v>0.59</v>
      </c>
      <c r="F21" t="s">
        <v>39</v>
      </c>
      <c r="G21" s="5">
        <f>E21*5.5</f>
        <v>3.245</v>
      </c>
    </row>
    <row r="22">
      <c r="A22" t="s">
        <v>73</v>
      </c>
      <c r="B22" t="s">
        <v>74</v>
      </c>
      <c r="C22" t="s">
        <v>70</v>
      </c>
      <c r="D22" s="10">
        <v>0.59</v>
      </c>
      <c r="E22" s="12">
        <f>D22*$B$2</f>
        <v>0.59</v>
      </c>
      <c r="F22" t="s">
        <v>39</v>
      </c>
      <c r="G22" s="5">
        <f>E22*4</f>
        <v>2.36</v>
      </c>
    </row>
    <row r="23">
      <c r="A23" t="s">
        <v>75</v>
      </c>
      <c r="B23" t="s">
        <v>76</v>
      </c>
      <c r="C23" t="s">
        <v>70</v>
      </c>
      <c r="D23" s="10">
        <v>0.59</v>
      </c>
      <c r="E23" s="12">
        <f>D23*$B$2</f>
        <v>0.59</v>
      </c>
      <c r="F23" t="s">
        <v>39</v>
      </c>
      <c r="G23" s="5">
        <f>E23*15</f>
        <v>8.85</v>
      </c>
    </row>
    <row r="24">
      <c r="A24"/>
      <c r="B24"/>
      <c r="C24"/>
      <c r="D24"/>
      <c r="E24"/>
      <c r="F24" t="s" s="4">
        <v>77</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78</v>
      </c>
      <c r="B1" t="s" s="2">
        <v>79</v>
      </c>
      <c r="C1" t="s" s="2">
        <v>80</v>
      </c>
      <c r="D1" t="s" s="2">
        <v>81</v>
      </c>
      <c r="E1" t="s" s="2">
        <v>30</v>
      </c>
      <c r="F1" t="s" s="2">
        <v>5</v>
      </c>
    </row>
    <row r="2">
      <c r="A2">
        <v>0</v>
      </c>
      <c r="B2" t="s">
        <v>2</v>
      </c>
      <c r="C2" t="s">
        <v>82</v>
      </c>
      <c r="D2" s="12">
        <v>1</v>
      </c>
      <c r="E2" t="s">
        <v>25</v>
      </c>
      <c r="F2" t="s">
        <v>83</v>
      </c>
    </row>
    <row r="3">
      <c r="A3">
        <v>1</v>
      </c>
      <c r="B3" t="s">
        <v>84</v>
      </c>
      <c r="C3" t="s">
        <v>85</v>
      </c>
      <c r="D3" s="12">
        <v>0.04</v>
      </c>
      <c r="E3" t="s">
        <v>39</v>
      </c>
      <c r="F3" t="s">
        <v>38</v>
      </c>
    </row>
    <row r="4">
      <c r="A4">
        <v>1</v>
      </c>
      <c r="B4" t="s">
        <v>86</v>
      </c>
      <c r="C4" t="s">
        <v>85</v>
      </c>
      <c r="D4" s="12">
        <v>0.08</v>
      </c>
      <c r="E4" t="s">
        <v>39</v>
      </c>
      <c r="F4" t="s">
        <v>58</v>
      </c>
    </row>
    <row r="5">
      <c r="A5">
        <v>1</v>
      </c>
      <c r="B5" t="s">
        <v>87</v>
      </c>
      <c r="C5" t="s">
        <v>85</v>
      </c>
      <c r="D5" s="12">
        <v>0.08</v>
      </c>
      <c r="E5" t="s">
        <v>39</v>
      </c>
      <c r="F5" t="s">
        <v>63</v>
      </c>
    </row>
    <row r="6">
      <c r="A6">
        <v>1</v>
      </c>
      <c r="B6" t="s">
        <v>88</v>
      </c>
      <c r="C6" t="s">
        <v>85</v>
      </c>
      <c r="D6" s="12">
        <v>0.04</v>
      </c>
      <c r="E6" t="s">
        <v>39</v>
      </c>
      <c r="F6" t="s">
        <v>63</v>
      </c>
    </row>
    <row r="7">
      <c r="A7">
        <v>1</v>
      </c>
      <c r="B7" t="s">
        <v>89</v>
      </c>
      <c r="C7" t="s">
        <v>85</v>
      </c>
      <c r="D7" s="12">
        <v>0.05</v>
      </c>
      <c r="E7" t="s">
        <v>35</v>
      </c>
      <c r="F7" t="s">
        <v>34</v>
      </c>
    </row>
    <row r="8">
      <c r="A8">
        <v>1</v>
      </c>
      <c r="B8" t="s">
        <v>90</v>
      </c>
      <c r="C8" t="s">
        <v>85</v>
      </c>
      <c r="D8" s="12">
        <v>0.15</v>
      </c>
      <c r="E8" t="s">
        <v>35</v>
      </c>
      <c r="F8" t="s">
        <v>42</v>
      </c>
    </row>
    <row r="9">
      <c r="A9">
        <v>1</v>
      </c>
      <c r="B9" t="s">
        <v>91</v>
      </c>
      <c r="C9" t="s">
        <v>85</v>
      </c>
      <c r="D9" s="12">
        <v>2</v>
      </c>
      <c r="E9" t="s">
        <v>35</v>
      </c>
      <c r="F9" t="s">
        <v>47</v>
      </c>
    </row>
    <row r="10">
      <c r="A10">
        <v>1</v>
      </c>
      <c r="B10" t="s">
        <v>92</v>
      </c>
      <c r="C10" t="s">
        <v>85</v>
      </c>
      <c r="D10" s="12">
        <v>0.8</v>
      </c>
      <c r="E10" t="s">
        <v>39</v>
      </c>
      <c r="F10" t="s">
        <v>70</v>
      </c>
    </row>
    <row r="11">
      <c r="A11">
        <v>1</v>
      </c>
      <c r="B11" t="s">
        <v>93</v>
      </c>
      <c r="C11" t="s">
        <v>85</v>
      </c>
      <c r="D11" s="12">
        <v>0.4</v>
      </c>
      <c r="E11" t="s">
        <v>39</v>
      </c>
      <c r="F11" t="s">
        <v>58</v>
      </c>
    </row>
    <row r="12">
      <c r="A12">
        <v>1</v>
      </c>
      <c r="B12" t="s">
        <v>94</v>
      </c>
      <c r="C12" t="s">
        <v>85</v>
      </c>
      <c r="D12" s="12">
        <v>0.04</v>
      </c>
      <c r="E12" t="s">
        <v>39</v>
      </c>
      <c r="F12" t="s">
        <v>52</v>
      </c>
    </row>
    <row r="13">
      <c r="A13">
        <v>1</v>
      </c>
      <c r="B13" t="s">
        <v>95</v>
      </c>
      <c r="C13" t="s">
        <v>85</v>
      </c>
      <c r="D13" s="12">
        <v>0.02</v>
      </c>
      <c r="E13" t="s">
        <v>39</v>
      </c>
      <c r="F13" t="s">
        <v>63</v>
      </c>
    </row>
    <row r="14">
      <c r="A14">
        <v>1</v>
      </c>
      <c r="B14" t="s">
        <v>96</v>
      </c>
      <c r="C14" t="s">
        <v>85</v>
      </c>
      <c r="D14" s="12">
        <v>1</v>
      </c>
      <c r="E14" t="s">
        <v>25</v>
      </c>
      <c r="F14" t="s">
        <v>47</v>
      </c>
    </row>
    <row r="15">
      <c r="A15">
        <v>1</v>
      </c>
      <c r="B15" t="s">
        <v>97</v>
      </c>
      <c r="C15" t="s">
        <v>85</v>
      </c>
      <c r="D15" s="12">
        <v>0.15</v>
      </c>
      <c r="E15" t="s">
        <v>39</v>
      </c>
      <c r="F15" t="s">
        <v>42</v>
      </c>
    </row>
    <row r="16">
      <c r="A16">
        <v>1</v>
      </c>
      <c r="B16" t="s">
        <v>98</v>
      </c>
      <c r="C16" t="s">
        <v>85</v>
      </c>
      <c r="D16" s="12">
        <v>0.2</v>
      </c>
      <c r="E16" t="s">
        <v>35</v>
      </c>
      <c r="F16" t="s">
        <v>55</v>
      </c>
    </row>
    <row r="17">
      <c r="A17">
        <v>1</v>
      </c>
      <c r="B17" t="s">
        <v>99</v>
      </c>
      <c r="C17" t="s">
        <v>85</v>
      </c>
      <c r="D17" s="12">
        <v>0.59</v>
      </c>
      <c r="E17" t="s">
        <v>39</v>
      </c>
      <c r="F17" t="s">
        <v>70</v>
      </c>
    </row>
    <row r="18">
      <c r="A18">
        <v>1</v>
      </c>
      <c r="B18" t="s">
        <v>100</v>
      </c>
      <c r="C18" t="s">
        <v>85</v>
      </c>
      <c r="D18" s="12">
        <v>0.59</v>
      </c>
      <c r="E18" t="s">
        <v>39</v>
      </c>
      <c r="F18" t="s">
        <v>70</v>
      </c>
    </row>
    <row r="19">
      <c r="A19">
        <v>1</v>
      </c>
      <c r="B19" t="s">
        <v>101</v>
      </c>
      <c r="C19" t="s">
        <v>85</v>
      </c>
      <c r="D19" s="12">
        <v>0.59</v>
      </c>
      <c r="E19" t="s">
        <v>39</v>
      </c>
      <c r="F19" t="s">
        <v>70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102</v>
      </c>
      <c r="B1" t="s" s="2">
        <v>103</v>
      </c>
      <c r="C1" t="s" s="2">
        <v>104</v>
      </c>
      <c r="D1" t="s" s="2">
        <v>105</v>
      </c>
      <c r="E1" t="s" s="2">
        <v>106</v>
      </c>
      <c r="F1" t="s" s="2">
        <v>107</v>
      </c>
    </row>
    <row r="2">
      <c r="A2" t="s">
        <v>2</v>
      </c>
      <c r="B2">
        <v>1</v>
      </c>
      <c r="C2" t="s">
        <v>108</v>
      </c>
      <c r="D2" t="s" s="14">
        <v>109</v>
      </c>
      <c r="E2" t="s" s="14"/>
      <c r="F2"/>
    </row>
    <row r="3">
      <c r="A3" t="s">
        <v>2</v>
      </c>
      <c r="B3">
        <v>2</v>
      </c>
      <c r="C3" t="s">
        <v>110</v>
      </c>
      <c r="D3" t="s" s="14">
        <v>111</v>
      </c>
      <c r="E3" t="s" s="14"/>
      <c r="F3"/>
    </row>
    <row r="4">
      <c r="A4" t="s">
        <v>2</v>
      </c>
      <c r="B4">
        <v>3</v>
      </c>
      <c r="C4" t="s">
        <v>112</v>
      </c>
      <c r="D4" t="inlineStr" s="14">
        <is>
          <t>Préparer les légumes. Éplucher et laver tous les légumes. Tailler en fine mirepoix les carottes et les oignons. Ciseler les échalotes. Laver, concasser les tomates. Éliminer le germe et écraser les gousses d'ail. Confectionner le bouquet garni.</t>
        </is>
      </c>
      <c r="E4" t="s" s="14"/>
      <c r="F4"/>
    </row>
    <row r="5">
      <c r="A5" t="s">
        <v>2</v>
      </c>
      <c r="B5">
        <v>4</v>
      </c>
      <c r="C5" t="s">
        <v>113</v>
      </c>
      <c r="D5" t="inlineStr" s="14">
        <is>
          <t>Marquer la bisque en cuisson. Faire ouvrir les coquillages à vif dans une sauteuse. Filtrer et réserver le jus rendu. Ajouter la garniture aromatique (carottes, oignons, échalotes). Suer doucement durant quelques minutes. Flamber avec le rhum. Mouiller avec le fumet de poisson et le jus de coquillages filtré. Ajouter l'ail, les tomates concassées, le concentré et le bouquet garni. Assaisonner. Cuire à découvert en écumant si nécessaire durant 20 à 30 minutes.</t>
        </is>
      </c>
      <c r="E5" t="s" s="14"/>
      <c r="F5"/>
    </row>
    <row r="6">
      <c r="A6" t="s">
        <v>2</v>
      </c>
      <c r="B6">
        <v>5</v>
      </c>
      <c r="C6" t="s">
        <v>112</v>
      </c>
      <c r="D6" t="s" s="14">
        <v>114</v>
      </c>
      <c r="E6" t="s" s="14"/>
      <c r="F6"/>
    </row>
    <row r="7">
      <c r="A7" t="s">
        <v>2</v>
      </c>
      <c r="B7">
        <v>6</v>
      </c>
      <c r="C7" t="s">
        <v>115</v>
      </c>
      <c r="D7" t="inlineStr" s="14">
        <is>
          <t>Terminer et lier la bisque. Passer la bisque au chinois métallique en foulant fortement. Ajouter le riz soigneusement égoutté. Faire reprendre l'ébullition et cuire à nouveau durant quelques minutes. Mixer puis passer au chinois étamine. Crémer puis reporter à ébullition. Vérifier l'assaisonnement. Débarrasser en bain-marie, beurrer en surface et couvrir.</t>
        </is>
      </c>
      <c r="E7" t="s" s="14"/>
      <c r="F7"/>
    </row>
    <row r="8">
      <c r="A8" t="s">
        <v>2</v>
      </c>
      <c r="B8">
        <v>7</v>
      </c>
      <c r="C8" t="s">
        <v>116</v>
      </c>
      <c r="D8" t="inlineStr" s="14">
        <is>
          <t>Dresser. Décoquiller une partie des coquillages réservés pour la garniture, les réchauffer légèrement avec un peu de beurre. Verser le potage brûlant dans la soupière. Répartir équitablement la garniture.</t>
        </is>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117</v>
      </c>
      <c r="B1"/>
      <c r="C1"/>
      <c r="D1"/>
    </row>
    <row r="2">
      <c r="A2" t="str" s="15">
        <f>"00002429 · CUI.ENC.POTAGES · référence : "&amp;Besoins!B3&amp;" "&amp;Besoins!C3&amp;" · multiplicateur réglable sur la feuille ""Besoins"""</f>
        <v>00002429 · CUI.ENC.POTAGES · référence : 1 pc · multiplicateur réglable sur la feuille </v>
      </c>
      <c r="B2"/>
      <c r="C2"/>
      <c r="D2"/>
    </row>
    <row r="3">
      <c r="A3"/>
      <c r="B3"/>
      <c r="C3"/>
      <c r="D3"/>
    </row>
    <row r="4">
      <c r="A4" t="s" s="16">
        <v>118</v>
      </c>
      <c r="B4"/>
      <c r="C4"/>
      <c r="D4"/>
    </row>
    <row r="5">
      <c r="A5" t="s" s="17">
        <v>119</v>
      </c>
      <c r="B5" t="str" s="14">
        <f>"[METTRE EN PLACE] "&amp;Procedure!D2</f>
        <v>[METTRE EN PLACE] Mettre en place le poste de travail. Denrées, matériels de préparation, de cuisson et dressage.</v>
      </c>
      <c r="C5"/>
      <c r="D5"/>
    </row>
    <row r="6">
      <c r="A6" t="s" s="17">
        <v>120</v>
      </c>
      <c r="B6" t="str" s="14">
        <f>"[DÉGORGER] "&amp;Procedure!D3</f>
        <v>[DÉGORGER] Faire dégorger les coquillages (moules, coques, palourdes) à l'eau froide salée, en changeant l'eau plusieurs fois. Rincer et égoutter.</v>
      </c>
      <c r="C6"/>
      <c r="D6"/>
    </row>
    <row r="7">
      <c r="A7" t="s" s="17">
        <v>121</v>
      </c>
      <c r="B7" t="str" s="14">
        <f>"[PRÉPARER] "&amp;Procedure!D4</f>
        <v>[PRÉPARER] Préparer les légumes. Éplucher et laver tous les légumes. Tailler en fine mirepoix les carottes et les oignons. Ciseler les échalotes. Laver, concasser les tomates. Éliminer le germe et écraser les gousses d'ail. Confectionner le bouquet garni.</v>
      </c>
      <c r="C7"/>
      <c r="D7"/>
    </row>
    <row r="8">
      <c r="A8" t="s" s="17">
        <v>122</v>
      </c>
      <c r="B8" t="str" s="14">
        <f>"[MARQUER] "&amp;Procedure!D5</f>
        <v>[MARQUER] Marquer la bisque en cuisson. Faire ouvrir les coquillages à vif dans une sauteuse. Filtrer et réserver le jus rendu. Ajouter la garniture aromatique (carottes, oignons, échalotes). Suer doucement durant quelques minutes. Flamber avec le rhum. Mouiller avec le fumet de poisson et le jus de coquillages filtré. Ajouter l'ail, les tomates concassées, le concentré et le bouquet garni. Assaisonner. Cuire à découvert en écumant si nécessaire durant 20 à 30 minutes.</v>
      </c>
      <c r="C8"/>
      <c r="D8"/>
    </row>
    <row r="9">
      <c r="A9" t="s" s="17">
        <v>123</v>
      </c>
      <c r="B9" t="str" s="14">
        <f>"[PRÉPARER] "&amp;Procedure!D6</f>
        <v>[PRÉPARER] Préparer la liaison. Laver le riz et le cuire dans le fumet (ou à l'eau à défaut de fumet).</v>
      </c>
      <c r="C9"/>
      <c r="D9"/>
    </row>
    <row r="10">
      <c r="A10" t="s" s="17">
        <v>124</v>
      </c>
      <c r="B10" t="str" s="14">
        <f>"[TERMINER] "&amp;Procedure!D7</f>
        <v>[TERMINER] Terminer et lier la bisque. Passer la bisque au chinois métallique en foulant fortement. Ajouter le riz soigneusement égoutté. Faire reprendre l'ébullition et cuire à nouveau durant quelques minutes. Mixer puis passer au chinois étamine. Crémer puis reporter à ébullition. Vérifier l'assaisonnement. Débarrasser en bain-marie, beurrer en surface et couvrir.</v>
      </c>
      <c r="C10"/>
      <c r="D10"/>
    </row>
    <row r="11">
      <c r="A11" t="s" s="17">
        <v>125</v>
      </c>
      <c r="B11" t="str" s="14">
        <f>"[DRESSER] "&amp;Procedure!D8</f>
        <v>[DRESSER] Dresser. Décoquiller une partie des coquillages réservés pour la garniture, les réchauffer légèrement avec un peu de beurre. Verser le potage brûlant dans la soupière. Répartir équitablement la garniture.</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2026-08-01T16:32:24Z</dcterms:created>
  <dc:title>Bisque de Coquillages</dc:title>
  <dc:subject/>
  <dc:creator>CUIS.web</dc:creator>
  <cp:lastModifiedBy/>
  <cp:keywords/>
  <dc:description>Export automatique — moteur récursif d'origine : Bernard Vandendaele</dc:description>
  <cp:category/>
  <dc:language>en-US</dc:language>
  <dcterms:modified xsi:type="dcterms:W3CDTF">2026-08-01T16:32:24Z</dcterms:modified>
  <cp:revision>1</cp:revision>
</cp:coreProperties>
</file>