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<sst xmlns="http://schemas.openxmlformats.org/spreadsheetml/2006/main" count="69" uniqueCount="69">
  <si>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</si>
  <si>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</si>
  <si>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</si>
  <si>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</si>
  <si>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</si>
  <si>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</si>
  <si>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</si>
  <si>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</si>
  <si>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</si>
  <si>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</si>
  <si>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</si>
  <si>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</si>
  <si>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</si>
  <si>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</si>
  <si>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</si>
  <si>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</si>
  <si>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</si>
  <si>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</si>
  <si>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</si>
  <si>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</si>
  <si>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</si>
  <si>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</si>
  <si>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</si>
  <si>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</si>
  <si>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</si>
  <si>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</si>
  <si>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</si>
  <si>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</si>
  <si>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</si>
  <si>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</si>
  <si>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</si>
  <si>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</si>
  <si>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</si>
  <si>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</si>
  <si>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</si>
  <si>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</si>
  <si>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Potage Parmentier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</si>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</sst>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15</v>
      </c>
      <c r="G7" s="9">
        <f>E7*0.003</f>
        <v>0.024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E8*5.2</f>
        <v>1.56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E9*2.85</f>
        <v>2.85</v>
      </c>
    </row>
    <row r="10">
      <c r="A10" t="s">
        <v>23</v>
      </c>
      <c r="B10" t="s">
        <v>24</v>
      </c>
      <c r="C10" t="s">
        <v>25</v>
      </c>
      <c r="D10" s="4">
        <v>3.5</v>
      </c>
      <c r="E10" s="6">
        <f>D10*$B$2</f>
        <v>3.5</v>
      </c>
      <c r="F10" t="s">
        <v>19</v>
      </c>
      <c r="G10" s="9">
        <f>E10*0.35</f>
        <v>1.225</v>
      </c>
    </row>
    <row r="11">
      <c r="A11" t="s">
        <v>26</v>
      </c>
      <c r="B11" t="s">
        <v>27</v>
      </c>
      <c r="C11" t="s">
        <v>28</v>
      </c>
      <c r="D11" s="4">
        <v>1.5</v>
      </c>
      <c r="E11" s="6">
        <f>D11*$B$2</f>
        <v>1.5</v>
      </c>
      <c r="F11" t="s">
        <v>19</v>
      </c>
      <c r="G11" s="9">
        <f>E11*4.46</f>
        <v>6.69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36</v>
      </c>
      <c r="B7">
        <v>6</v>
      </c>
      <c r="C7" t="s">
        <v>47</v>
      </c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36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'Besoins'!$B$2*1.5</f>
        <v>1.5</v>
      </c>
      <c r="E3" t="s">
        <v>19</v>
      </c>
    </row>
    <row r="4">
      <c r="A4">
        <v>1</v>
      </c>
      <c r="B4" t="s">
        <v>56</v>
      </c>
      <c r="C4" t="s">
        <v>55</v>
      </c>
      <c r="D4" s="6">
        <f>'Besoins'!$B$2*3.5</f>
        <v>3.5</v>
      </c>
      <c r="E4" t="s">
        <v>19</v>
      </c>
    </row>
    <row r="5">
      <c r="A5">
        <v>1</v>
      </c>
      <c r="B5" t="s">
        <v>57</v>
      </c>
      <c r="C5" t="s">
        <v>55</v>
      </c>
      <c r="D5" s="6">
        <f>'Besoins'!$B$2*0.3</f>
        <v>0.3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'Besoins'!$B$2*8</f>
        <v>8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"[ÉMINCER] "&amp;Procedure!D2</f>
        <v>[ÉMINCER] Émincer les blancs de poireaux. Éplucher et couper les pommes de terre en morceaux.</v>
      </c>
      <c r="C5"/>
      <c r="D5"/>
    </row>
    <row r="6">
      <c r="A6" t="s" s="15">
        <v>63</v>
      </c>
      <c r="B6" t="str" s="12">
        <f>"[SUER] "&amp;Procedure!D3</f>
        <v>[SUER] Suer les poireaux au beurre, sans coloration.</v>
      </c>
      <c r="C6"/>
      <c r="D6"/>
    </row>
    <row r="7">
      <c r="A7" t="s" s="15">
        <v>64</v>
      </c>
      <c r="B7" t="str" s="12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5">
        <v>65</v>
      </c>
      <c r="B8" t="str" s="12">
        <f>"[MIXER] "&amp;Procedure!D5</f>
        <v>[MIXER] Mixer et passer au chinois pour obtenir une purée fine et homogène.</v>
      </c>
      <c r="C8"/>
      <c r="D8"/>
    </row>
    <row r="9">
      <c r="A9" t="s" s="15">
        <v>66</v>
      </c>
      <c r="B9" t="str" s="12">
        <f>"[INCORPORER] "&amp;Procedure!D6</f>
        <v>[INCORPORER] Ajouter la crème. Reporter à ébullition. Vérifier l'assaisonnement.</v>
      </c>
      <c r="C9"/>
      <c r="D9"/>
    </row>
    <row r="10">
      <c r="A10" t="s" s="15">
        <v>67</v>
      </c>
      <c r="B10" t="str" s="12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6">
        <v>68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