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<sst xmlns="http://schemas.openxmlformats.org/spreadsheetml/2006/main" count="59" uniqueCount="59">
  <si>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</si>
  <si>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</si>
  <si>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</si>
  <si>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</si>
  <si>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</si>
  <si>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</si>
  <si>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</si>
  <si>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</si>
  <si>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</si>
  <si>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</si>
  <si>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</si>
  <si>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</si>
  <si>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</si>
  <si>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</si>
  <si>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</si>
  <si>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</si>
  <si>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BEU-DOUX</t>
  </si>
  <si>
    <t>Beurre doux 82% MG plaquette</t>
  </si>
  <si>
    <t>Beurres et margarines</t>
  </si>
  <si>
    <t>kg</t>
  </si>
  <si>
    <t>RNM26560123</t>
  </si>
  <si>
    <t>POMME DE TERRE basique div.var.cons France lavée cat.I 40-70mm sac 10kg</t>
  </si>
  <si>
    <t>Légumes</t>
  </si>
  <si>
    <t>RNM4G100925</t>
  </si>
  <si>
    <t>Poireaux émincés 4G</t>
  </si>
  <si>
    <t>Légumes 4ème et 5ème gamme</t>
  </si>
  <si>
    <t>Total</t>
  </si>
  <si>
    <t>Recette</t>
  </si>
  <si>
    <t>#</t>
  </si>
  <si>
    <t>Verbe</t>
  </si>
  <si>
    <t>Étape</t>
  </si>
  <si>
    <t>Précision technique</t>
  </si>
  <si>
    <t>Durée</t>
  </si>
  <si>
    <t>Potage Parisien</t>
  </si>
  <si>
    <t>ÉMINCER</t>
  </si>
  <si>
    <t>Émincer les blancs de poireaux. Tailler les pommes de terre en paysanne.</t>
  </si>
  <si>
    <t>SUER</t>
  </si>
  <si>
    <t>Suer les poireaux au beurre, sans coloration.</t>
  </si>
  <si>
    <t>MOUILLER</t>
  </si>
  <si>
    <t>Mouiller à l'eau. Ajouter les pommes de terre. Assaisonner. Cuire à couvert jusqu'à ce que les légumes soient tendres, sans les défaire.</t>
  </si>
  <si>
    <t>VÉRIFIER</t>
  </si>
  <si>
    <t>Vérifier l'assaisonnement. Servir tel quel (potage taillé, non passé), garni de pluches de cerfeuil.</t>
  </si>
  <si>
    <t>Niveau</t>
  </si>
  <si>
    <t>Composant</t>
  </si>
  <si>
    <t>Type</t>
  </si>
  <si>
    <t>Quantité (× multiplicateur, voir feuille Besoins)</t>
  </si>
  <si>
    <t>recette</t>
  </si>
  <si>
    <t xml:space="preserve">    ↳ Poireaux émincés 4G</t>
  </si>
  <si>
    <t>matiere</t>
  </si>
  <si>
    <t xml:space="preserve">    ↳ POMME DE TERRE basique div.var.cons France lavée cat.I 40-70mm sac 10kg</t>
  </si>
  <si>
    <t xml:space="preserve">    ↳ Beurre doux 82% MG plaquette</t>
  </si>
  <si>
    <t xml:space="preserve">    ↳ EAU</t>
  </si>
  <si>
    <t>Fiche technique — Potage Parisien</t>
  </si>
  <si>
    <t>Potage Parisien  00002421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</si>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</sst>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10</v>
      </c>
      <c r="E7" s="6">
        <f>D7*$B$2</f>
        <v>10</v>
      </c>
      <c r="F7" t="s">
        <v>15</v>
      </c>
      <c r="G7" s="9">
        <f>E7*0.003</f>
        <v>0.03</v>
      </c>
    </row>
    <row r="8">
      <c r="A8" t="s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19</v>
      </c>
      <c r="G8" s="9">
        <f>E8*5.2</f>
        <v>1.04</v>
      </c>
    </row>
    <row r="9">
      <c r="A9" t="s">
        <v>20</v>
      </c>
      <c r="B9" t="s">
        <v>21</v>
      </c>
      <c r="C9" t="s">
        <v>22</v>
      </c>
      <c r="D9" s="4">
        <v>3</v>
      </c>
      <c r="E9" s="6">
        <f>D9*$B$2</f>
        <v>3</v>
      </c>
      <c r="F9" t="s">
        <v>19</v>
      </c>
      <c r="G9" s="9">
        <f>E9*0.35</f>
        <v>1.05</v>
      </c>
    </row>
    <row r="10">
      <c r="A10" t="s">
        <v>23</v>
      </c>
      <c r="B10" t="s">
        <v>24</v>
      </c>
      <c r="C10" t="s">
        <v>25</v>
      </c>
      <c r="D10" s="4">
        <v>2</v>
      </c>
      <c r="E10" s="6">
        <f>D10*$B$2</f>
        <v>2</v>
      </c>
      <c r="F10" t="s">
        <v>19</v>
      </c>
      <c r="G10" s="9">
        <f>E10*4.46</f>
        <v>8.92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s" s="12">
        <v>35</v>
      </c>
      <c r="E2" t="s" s="12"/>
      <c r="F2"/>
    </row>
    <row r="3">
      <c r="A3" t="s">
        <v>33</v>
      </c>
      <c r="B3">
        <v>2</v>
      </c>
      <c r="C3" t="s">
        <v>36</v>
      </c>
      <c r="D3" t="s" s="12">
        <v>37</v>
      </c>
      <c r="E3" t="s" s="12"/>
      <c r="F3"/>
    </row>
    <row r="4">
      <c r="A4" t="s">
        <v>33</v>
      </c>
      <c r="B4">
        <v>3</v>
      </c>
      <c r="C4" t="s">
        <v>38</v>
      </c>
      <c r="D4" t="s" s="12">
        <v>39</v>
      </c>
      <c r="E4" t="s" s="12"/>
      <c r="F4"/>
    </row>
    <row r="5">
      <c r="A5" t="s">
        <v>33</v>
      </c>
      <c r="B5">
        <v>4</v>
      </c>
      <c r="C5" t="s">
        <v>40</v>
      </c>
      <c r="D5" t="s" s="12">
        <v>41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33</v>
      </c>
      <c r="C2" t="s">
        <v>46</v>
      </c>
      <c r="D2" s="6">
        <f>'Besoins'!$B$2*100</f>
        <v>100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'Besoins'!$B$2*2</f>
        <v>2</v>
      </c>
      <c r="E3" t="s">
        <v>19</v>
      </c>
    </row>
    <row r="4">
      <c r="A4">
        <v>1</v>
      </c>
      <c r="B4" t="s">
        <v>49</v>
      </c>
      <c r="C4" t="s">
        <v>48</v>
      </c>
      <c r="D4" s="6">
        <f>'Besoins'!$B$2*3</f>
        <v>3</v>
      </c>
      <c r="E4" t="s">
        <v>19</v>
      </c>
    </row>
    <row r="5">
      <c r="A5">
        <v>1</v>
      </c>
      <c r="B5" t="s">
        <v>50</v>
      </c>
      <c r="C5" t="s">
        <v>48</v>
      </c>
      <c r="D5" s="6">
        <f>'Besoins'!$B$2*0.2</f>
        <v>0.2</v>
      </c>
      <c r="E5" t="s">
        <v>19</v>
      </c>
    </row>
    <row r="6">
      <c r="A6">
        <v>1</v>
      </c>
      <c r="B6" t="s">
        <v>51</v>
      </c>
      <c r="C6" t="s">
        <v>48</v>
      </c>
      <c r="D6" s="6">
        <f>'Besoins'!$B$2*10</f>
        <v>10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3">
        <f>"00002421 · CUI.ENC.POTAGES · référence : "&amp;Besoins!B3&amp;" "&amp;Besoins!C3&amp;" · multiplicateur réglable sur la feuille ""Besoins"""</f>
        <v>00002421 · CUI.ENC.POTAGES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53</v>
      </c>
      <c r="B4"/>
      <c r="C4"/>
      <c r="D4"/>
    </row>
    <row r="5">
      <c r="A5" t="s" s="15">
        <v>54</v>
      </c>
      <c r="B5" t="str" s="12">
        <f>"[ÉMINCER] "&amp;Procedure!D2</f>
        <v>[ÉMINCER] Émincer les blancs de poireaux. Tailler les pommes de terre en paysanne.</v>
      </c>
      <c r="C5"/>
      <c r="D5"/>
    </row>
    <row r="6">
      <c r="A6" t="s" s="15">
        <v>55</v>
      </c>
      <c r="B6" t="str" s="12">
        <f>"[SUER] "&amp;Procedure!D3</f>
        <v>[SUER] Suer les poireaux au beurre, sans coloration.</v>
      </c>
      <c r="C6"/>
      <c r="D6"/>
    </row>
    <row r="7">
      <c r="A7" t="s" s="15">
        <v>56</v>
      </c>
      <c r="B7" t="str" s="12">
        <f>"[MOUILLER] "&amp;Procedure!D4</f>
        <v>[MOUILLER] Mouiller à l'eau. Ajouter les pommes de terre. Assaisonner. Cuire à couvert jusqu'à ce que les légumes soient tendres, sans les défaire.</v>
      </c>
      <c r="C7"/>
      <c r="D7"/>
    </row>
    <row r="8">
      <c r="A8" t="s" s="15">
        <v>57</v>
      </c>
      <c r="B8" t="str" s="12">
        <f>"[VÉRIFIER] "&amp;Procedure!D5</f>
        <v>[VÉRIFIER] Vérifier l'assaisonnement. Servir tel quel (potage taillé, non passé), garni de pluches de cerfeuil.</v>
      </c>
      <c r="C8"/>
      <c r="D8"/>
    </row>
    <row r="9">
      <c r="A9"/>
      <c r="B9"/>
      <c r="C9"/>
      <c r="D9"/>
    </row>
    <row r="10">
      <c r="A10" t="s" s="16">
        <v>58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2026-08-02T12:03:35Z</dcterms:created>
  <dc:title>Potage Parisien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2026-08-02T12:03:35Z</dcterms:modified>
  <cp:revision>1</cp:revision>
</cp:coreProperties>
</file>