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<sst xmlns="http://schemas.openxmlformats.org/spreadsheetml/2006/main" count="99" uniqueCount="99">
  <si>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</si>
  <si>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</si>
  <si>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</si>
  <si>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</si>
  <si>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00002420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</si>
  <si>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</si>
  <si>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</si>
  <si>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</si>
  <si>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</si>
  <si>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</si>
  <si>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</si>
  <si>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</si>
  <si>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</si>
  <si>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</si>
  <si>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</si>
  <si>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</si>
  <si>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</si>
  <si>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</si>
  <si>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</si>
  <si>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</si>
  <si>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</si>
  <si>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</si>
  <si>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</si>
  <si>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</si>
  <si>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</si>
  <si>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</si>
  <si>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</si>
  <si>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</si>
  <si>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</si>
  <si>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</si>
  <si>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</si>
  <si>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</si>
  <si>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</si>
  <si>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</si>
  <si>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</si>
  <si>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</si>
  <si>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</si>
  <si>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</si>
  <si>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</si>
  <si>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</si>
  <si>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</si>
  <si>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</si>
  <si>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</si>
  <si>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</si>
  <si>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</si>
  <si>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</si>
  <si>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</si>
  <si>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</si>
  <si>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</si>
  <si>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</si>
  <si>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</si>
  <si>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</si>
  <si>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</si>
  <si>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</si>
  <si>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</si>
  <si>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</si>
  <si>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</si>
  <si>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</si>
  <si>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</si>
  <si>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</si>
  <si>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</si>
  <si>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</si>
  <si>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</si>
  <si>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</si>
  <si>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</si>
  <si>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</si>
  <si>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</si>
  <si>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</si>
  <si>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</si>
  <si>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</si>
  <si>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</si>
  <si>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</si>
  <si>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</si>
  <si>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</si>
  <si>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</si>
  <si>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</si>
  <si>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</si>
  <si>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</si>
  <si>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</si>
  <si>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</si>
  <si>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</si>
  <si>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</si>
  <si>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</si>
  <si>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</si>
  <si>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</si>
  <si>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</si>
  <si>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</si>
  <si>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</si>
  <si>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</si>
  <si>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</si>
  <si>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</si>
  <si>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</si>
  <si>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</si>
  <si>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00002420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</si>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</sst>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80.16</v>
      </c>
    </row>
    <row r="12">
      <c r="A12" t="s" s="4">
        <v>17</v>
      </c>
      <c r="B12" s="5">
        <v>0.8016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E7*5.2</f>
        <v>2.6</v>
      </c>
    </row>
    <row r="8">
      <c r="A8" t="s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35</v>
      </c>
      <c r="G8" s="5">
        <f>E8*8.1</f>
        <v>16.2</v>
      </c>
    </row>
    <row r="9">
      <c r="A9" t="s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35</v>
      </c>
      <c r="G9" s="5">
        <f>E9*1.1</f>
        <v>4.4</v>
      </c>
    </row>
    <row r="10">
      <c r="A10" t="s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35</v>
      </c>
      <c r="G10" s="5">
        <f>E10*1.1</f>
        <v>1.1</v>
      </c>
    </row>
    <row r="11">
      <c r="A11" t="s">
        <v>44</v>
      </c>
      <c r="B11" t="s">
        <v>45</v>
      </c>
      <c r="C11" t="s">
        <v>41</v>
      </c>
      <c r="D11" s="10">
        <v>2</v>
      </c>
      <c r="E11" s="12">
        <f>D11*$B$2</f>
        <v>2</v>
      </c>
      <c r="F11" t="s">
        <v>25</v>
      </c>
      <c r="G11" s="5">
        <f>E11*11</f>
        <v>22</v>
      </c>
    </row>
    <row r="12">
      <c r="A12" t="s">
        <v>46</v>
      </c>
      <c r="B12" t="s">
        <v>47</v>
      </c>
      <c r="C12" t="s">
        <v>41</v>
      </c>
      <c r="D12" s="10">
        <v>2</v>
      </c>
      <c r="E12" s="12">
        <f>D12*$B$2</f>
        <v>2</v>
      </c>
      <c r="F12" t="s">
        <v>35</v>
      </c>
      <c r="G12" s="5">
        <f>E12*1.5</f>
        <v>3</v>
      </c>
    </row>
    <row r="13">
      <c r="A13" t="s">
        <v>48</v>
      </c>
      <c r="B13" t="s">
        <v>49</v>
      </c>
      <c r="C13" t="s">
        <v>41</v>
      </c>
      <c r="D13" s="10">
        <v>6</v>
      </c>
      <c r="E13" s="12">
        <f>D13*$B$2</f>
        <v>6</v>
      </c>
      <c r="F13" t="s">
        <v>35</v>
      </c>
      <c r="G13" s="5">
        <f>E13*0.35</f>
        <v>2.1</v>
      </c>
    </row>
    <row r="14">
      <c r="A14" t="s">
        <v>50</v>
      </c>
      <c r="B14" t="s">
        <v>51</v>
      </c>
      <c r="C14" t="s">
        <v>52</v>
      </c>
      <c r="D14" s="10">
        <v>2</v>
      </c>
      <c r="E14" s="12">
        <f>D14*$B$2</f>
        <v>2</v>
      </c>
      <c r="F14" t="s">
        <v>35</v>
      </c>
      <c r="G14" s="5">
        <f>E14*4.46</f>
        <v>8.92</v>
      </c>
    </row>
    <row r="15">
      <c r="A15" t="s">
        <v>53</v>
      </c>
      <c r="B15" t="s">
        <v>54</v>
      </c>
      <c r="C15" t="s">
        <v>55</v>
      </c>
      <c r="D15" s="10">
        <v>2</v>
      </c>
      <c r="E15" s="12">
        <f>D15*$B$2</f>
        <v>2</v>
      </c>
      <c r="F15" t="s">
        <v>35</v>
      </c>
      <c r="G15" s="5">
        <f>E15*4.5</f>
        <v>9</v>
      </c>
    </row>
    <row r="16">
      <c r="A16" t="s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35</v>
      </c>
      <c r="G16" s="5">
        <f>E16*2.98</f>
        <v>2.98</v>
      </c>
    </row>
    <row r="17">
      <c r="A17" t="s">
        <v>59</v>
      </c>
      <c r="B17" t="s">
        <v>60</v>
      </c>
      <c r="C17" t="s">
        <v>61</v>
      </c>
      <c r="D17" s="10">
        <v>2</v>
      </c>
      <c r="E17" s="12">
        <f>D17*$B$2</f>
        <v>2</v>
      </c>
      <c r="F17" t="s">
        <v>35</v>
      </c>
      <c r="G17" s="5">
        <f>E17*3.93</f>
        <v>7.86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2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2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2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2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2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2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2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2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2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2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4"/>
      <c r="F3"/>
    </row>
    <row r="4">
      <c r="A4" t="s">
        <v>2</v>
      </c>
      <c r="B4">
        <v>3</v>
      </c>
      <c r="C4" t="s">
        <v>89</v>
      </c>
      <c r="D4" t="inlineStr" s="14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"00002420 · CUI.ENC.POTAGES · référence : "&amp;Besoins!B3&amp;" "&amp;Besoins!C3&amp;" · multiplicateur réglable sur la feuille ""Besoins"""</f>
        <v>00002420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7">
        <v>96</v>
      </c>
      <c r="B7" t="str" s="14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7">
        <v>97</v>
      </c>
      <c r="B8" t="str" s="14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7">
        <v>98</v>
      </c>
      <c r="B9" t="str" s="14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2026-08-02T09:09:23Z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2026-08-02T09:09:23Z</dcterms:modified>
  <cp:revision>1</cp:revision>
</cp:coreProperties>
</file>