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<sst xmlns="http://schemas.openxmlformats.org/spreadsheetml/2006/main" count="89" uniqueCount="89">
  <si>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</si>
  <si>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</si>
  <si>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</si>
  <si>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</si>
  <si>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</si>
  <si>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</si>
  <si>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</si>
  <si>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</si>
  <si>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</si>
  <si>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</si>
  <si>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</si>
  <si>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</si>
  <si>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</si>
  <si>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</si>
  <si>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</si>
  <si>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</si>
  <si>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</si>
  <si>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</si>
  <si>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</si>
  <si>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</si>
  <si>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</si>
  <si>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</si>
  <si>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</si>
  <si>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</si>
  <si>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</si>
  <si>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</si>
  <si>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</si>
  <si>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</si>
  <si>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</si>
  <si>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</si>
  <si>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</si>
  <si>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</si>
  <si>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</si>
  <si>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</si>
  <si>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</si>
  <si>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</si>
  <si>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</si>
  <si>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</si>
  <si>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</si>
  <si>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</si>
  <si>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</si>
  <si>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</si>
  <si>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</si>
  <si>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</si>
  <si>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</si>
  <si>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</si>
  <si>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</si>
  <si>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</si>
  <si>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</si>
  <si>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</si>
  <si>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</si>
  <si>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</si>
  <si>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</si>
  <si>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</si>
  <si>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PANACHÉE DE MOUSSE AU CHOCOLAT (ÉTÉ)</t>
  </si>
  <si>
    <t>DÉCOR CRÈME ANGLAISE</t>
  </si>
  <si>
    <t>CRÈME ANGLAISE VANILLE</t>
  </si>
  <si>
    <t>CRÈME ANGLAISE I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</si>
  <si>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</si>
  <si>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</si>
  <si>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</si>
  <si>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</si>
  <si>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</si>
  <si>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</si>
  <si>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QUENELLE DE MOUSSE CHOCOLAT (conv.)</t>
  </si>
  <si>
    <t>conversion</t>
  </si>
  <si>
    <t xml:space="preserve">    ↳ QUENELLE DE MOUSSE CHOCOLAIT (conv.)</t>
  </si>
  <si>
    <t xml:space="preserve">    ↳ QUENELLE DE MOUSSE CHOCOBLANC (conv.)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</si>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</sst>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E8*4.01836</f>
        <v>1.00459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E9*3.67626</f>
        <v>0.919065</v>
      </c>
    </row>
    <row r="10">
      <c r="A10" t="s" s="8">
        <v>20</v>
      </c>
      <c r="B10" t="s">
        <v>21</v>
      </c>
      <c r="C10" t="s">
        <v>22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1.442308</v>
      </c>
      <c r="E11" s="6">
        <f>D11*$B$2</f>
        <v>1.442308</v>
      </c>
      <c r="F11" t="s">
        <v>26</v>
      </c>
      <c r="G11" s="9">
        <f>E11*2.5334994595</f>
        <v>3.654087</v>
      </c>
    </row>
    <row r="12">
      <c r="A12" t="s" s="8">
        <v>27</v>
      </c>
      <c r="B12" t="s">
        <v>28</v>
      </c>
      <c r="C12" t="s">
        <v>25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25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15.705128</v>
      </c>
      <c r="E16" s="6">
        <f>D16*$B$2</f>
        <v>15.705128</v>
      </c>
      <c r="F16" t="s">
        <v>3</v>
      </c>
      <c r="G16" s="9">
        <f>E16*0.2700000035</f>
        <v>4.240385</v>
      </c>
    </row>
    <row r="17">
      <c r="A17" t="s" s="8">
        <v>39</v>
      </c>
      <c r="B17" t="s">
        <v>40</v>
      </c>
      <c r="C17" t="s">
        <v>41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42</v>
      </c>
      <c r="B18" t="s">
        <v>43</v>
      </c>
      <c r="C18" t="s">
        <v>38</v>
      </c>
      <c r="D18" s="4">
        <v>0.833333</v>
      </c>
      <c r="E18" s="6">
        <f>D18*$B$2</f>
        <v>0.833333</v>
      </c>
      <c r="F18" t="s">
        <v>26</v>
      </c>
      <c r="G18" s="9">
        <f>E18*0.59990024</f>
        <v>0.499917</v>
      </c>
    </row>
    <row r="19">
      <c r="A19" t="s" s="8">
        <v>44</v>
      </c>
      <c r="B19" t="s">
        <v>45</v>
      </c>
      <c r="C19" t="s">
        <v>46</v>
      </c>
      <c r="D19" s="4">
        <v>0.38141</v>
      </c>
      <c r="E19" s="6">
        <f>D19*$B$2</f>
        <v>0.38141</v>
      </c>
      <c r="F19" t="s">
        <v>15</v>
      </c>
      <c r="G19" s="9">
        <f>E19*0.9500006387</f>
        <v>0.36234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54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</f>
        <v>1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3</v>
      </c>
    </row>
    <row r="6">
      <c r="A6">
        <v>1</v>
      </c>
      <c r="B6" t="s">
        <v>68</v>
      </c>
      <c r="C6" t="s">
        <v>63</v>
      </c>
      <c r="D6" s="6">
        <f>'Besoins'!$B$2*1</f>
        <v>1</v>
      </c>
      <c r="E6" t="s">
        <v>3</v>
      </c>
    </row>
    <row r="7">
      <c r="A7">
        <v>2</v>
      </c>
      <c r="B7" t="s">
        <v>69</v>
      </c>
      <c r="C7" t="s">
        <v>63</v>
      </c>
      <c r="D7" s="6">
        <f>'Besoins'!$B$2*1</f>
        <v>1</v>
      </c>
      <c r="E7" t="s">
        <v>26</v>
      </c>
    </row>
    <row r="8">
      <c r="A8">
        <v>3</v>
      </c>
      <c r="B8" t="s">
        <v>70</v>
      </c>
      <c r="C8" t="s">
        <v>63</v>
      </c>
      <c r="D8" s="6">
        <f>'Besoins'!$B$2*1</f>
        <v>1</v>
      </c>
      <c r="E8" t="s">
        <v>26</v>
      </c>
    </row>
    <row r="9">
      <c r="A9">
        <v>4</v>
      </c>
      <c r="B9" t="s">
        <v>71</v>
      </c>
      <c r="C9" t="s">
        <v>72</v>
      </c>
      <c r="D9" s="6">
        <f>'Besoins'!$B$2*0.8333333333</f>
        <v>0.833333</v>
      </c>
      <c r="E9" t="s">
        <v>26</v>
      </c>
    </row>
    <row r="10">
      <c r="A10">
        <v>4</v>
      </c>
      <c r="B10" t="s">
        <v>73</v>
      </c>
      <c r="C10" t="s">
        <v>72</v>
      </c>
      <c r="D10" s="6">
        <f>'Besoins'!$B$2*0.2083333333</f>
        <v>0.208333</v>
      </c>
      <c r="E10" t="s">
        <v>15</v>
      </c>
    </row>
    <row r="11">
      <c r="A11">
        <v>4</v>
      </c>
      <c r="B11" t="s">
        <v>74</v>
      </c>
      <c r="C11" t="s">
        <v>65</v>
      </c>
      <c r="D11" s="6">
        <f>'Besoins'!$B$2*8.3333333333</f>
        <v>8.333333</v>
      </c>
      <c r="E11" t="s">
        <v>3</v>
      </c>
    </row>
    <row r="12">
      <c r="A12">
        <v>3</v>
      </c>
      <c r="B12" t="s">
        <v>75</v>
      </c>
      <c r="C12" t="s">
        <v>72</v>
      </c>
      <c r="D12" s="6">
        <f>'Besoins'!$B$2*0.8333333333</f>
        <v>0.833333</v>
      </c>
      <c r="E12" t="s">
        <v>3</v>
      </c>
    </row>
    <row r="13">
      <c r="A13">
        <v>1</v>
      </c>
      <c r="B13" t="s">
        <v>76</v>
      </c>
      <c r="C13" t="s">
        <v>63</v>
      </c>
      <c r="D13" s="6">
        <f>'Besoins'!$B$2*1</f>
        <v>1</v>
      </c>
      <c r="E13" t="s">
        <v>3</v>
      </c>
    </row>
    <row r="14">
      <c r="A14">
        <v>2</v>
      </c>
      <c r="B14" t="s">
        <v>77</v>
      </c>
      <c r="C14" t="s">
        <v>65</v>
      </c>
      <c r="D14" s="6">
        <f>'Besoins'!$B$2*1</f>
        <v>1</v>
      </c>
      <c r="E14" t="s">
        <v>3</v>
      </c>
    </row>
    <row r="15">
      <c r="A15">
        <v>2</v>
      </c>
      <c r="B15" t="s">
        <v>78</v>
      </c>
      <c r="C15" t="s">
        <v>65</v>
      </c>
      <c r="D15" s="6">
        <f>'Besoins'!$B$2*1</f>
        <v>1</v>
      </c>
      <c r="E15" t="s">
        <v>3</v>
      </c>
    </row>
    <row r="16">
      <c r="A16">
        <v>2</v>
      </c>
      <c r="B16" t="s">
        <v>79</v>
      </c>
      <c r="C16" t="s">
        <v>65</v>
      </c>
      <c r="D16" s="6">
        <f>'Besoins'!$B$2*2</f>
        <v>2</v>
      </c>
      <c r="E16" t="s">
        <v>3</v>
      </c>
    </row>
    <row r="17">
      <c r="A17">
        <v>2</v>
      </c>
      <c r="B17" t="s">
        <v>80</v>
      </c>
      <c r="C17" t="s">
        <v>65</v>
      </c>
      <c r="D17" s="6">
        <f>'Besoins'!$B$2*1</f>
        <v>1</v>
      </c>
      <c r="E17" t="s">
        <v>3</v>
      </c>
    </row>
    <row r="18">
      <c r="A18">
        <v>2</v>
      </c>
      <c r="B18" t="s">
        <v>81</v>
      </c>
      <c r="C18" t="s">
        <v>65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