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<sst xmlns="http://schemas.openxmlformats.org/spreadsheetml/2006/main" count="56" uniqueCount="56">
  <si>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</si>
  <si>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</si>
  <si>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</si>
  <si>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</si>
  <si>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</si>
  <si>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</si>
  <si>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</si>
  <si>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</si>
  <si>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</si>
  <si>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</si>
  <si>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</si>
  <si>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</si>
  <si>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</si>
  <si>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</si>
  <si>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</si>
  <si>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</si>
  <si>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</si>
  <si>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</si>
  <si>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</si>
  <si>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</si>
  <si>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</si>
  <si>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</si>
  <si>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</si>
  <si>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</si>
  <si>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</si>
  <si>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</si>
  <si>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</si>
  <si>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</si>
  <si>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</si>
  <si>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</si>
  <si>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</si>
  <si>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</si>
  <si>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</si>
  <si>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</si>
  <si>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</si>
  <si>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</si>
  <si>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</si>
  <si>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</si>
  <si>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</si>
  <si>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</si>
  <si>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Niveau</t>
  </si>
  <si>
    <t>Composant</t>
  </si>
  <si>
    <t>Type</t>
  </si>
  <si>
    <t>Quantité (× multiplicateur, voir feuille Besoins)</t>
  </si>
  <si>
    <t>recette</t>
  </si>
  <si>
    <t xml:space="preserve">    ↳ CARAMEL BLOND (nougat) (conv.)</t>
  </si>
  <si>
    <t>conversion</t>
  </si>
  <si>
    <t xml:space="preserve">    ↳ AMANDES FFILES</t>
  </si>
  <si>
    <t>matiere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</si>
  <si>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</si>
  <si>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</si>
  <si>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</si>
  <si>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</si>
  <si>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Fiche technique — NOUGAT (b,fourage nougat glacé,PAUVRE)</t>
  </si>
  <si>
    <t>NOUGAT (b,fourage nougat glacé,PAUVRE)  00000712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</si>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</sst>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0.109</v>
      </c>
      <c r="C3" t="s" s="5">
        <v>3</v>
      </c>
      <c r="D3"/>
      <c r="E3"/>
      <c r="F3"/>
    </row>
    <row r="4">
      <c r="A4" t="s">
        <v>4</v>
      </c>
      <c r="B4" s="6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9">
        <f>E7*13.3119</f>
        <v>0.159743</v>
      </c>
    </row>
    <row r="8">
      <c r="A8" t="s" s="8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3</v>
      </c>
      <c r="G8" s="9">
        <f>E8*3.9514</f>
        <v>0.019757</v>
      </c>
    </row>
    <row r="9">
      <c r="A9" t="s" s="8">
        <v>19</v>
      </c>
      <c r="B9" t="s">
        <v>20</v>
      </c>
      <c r="C9" t="s">
        <v>21</v>
      </c>
      <c r="D9" s="4">
        <v>0.015</v>
      </c>
      <c r="E9" s="6">
        <f>D9*$B$2</f>
        <v>0.015</v>
      </c>
      <c r="F9" t="s">
        <v>3</v>
      </c>
      <c r="G9" s="9">
        <f>E9*7.13934</f>
        <v>0.10709</v>
      </c>
    </row>
    <row r="10">
      <c r="A10" t="s" s="8">
        <v>22</v>
      </c>
      <c r="B10" t="s">
        <v>23</v>
      </c>
      <c r="C10" t="s">
        <v>21</v>
      </c>
      <c r="D10" s="4">
        <v>0.025</v>
      </c>
      <c r="E10" s="6">
        <f>D10*$B$2</f>
        <v>0.025</v>
      </c>
      <c r="F10" t="s">
        <v>3</v>
      </c>
      <c r="G10" s="9">
        <f>E10*3.2722</f>
        <v>0.081805</v>
      </c>
    </row>
    <row r="11">
      <c r="A11" t="s" s="8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15</v>
      </c>
      <c r="G11" s="9">
        <f>E11*0.003</f>
        <v>0.00006</v>
      </c>
    </row>
    <row r="12">
      <c r="A12" t="s" s="8">
        <v>27</v>
      </c>
      <c r="B12" t="s">
        <v>28</v>
      </c>
      <c r="C12" t="s">
        <v>29</v>
      </c>
      <c r="D12" s="4">
        <v>0.008</v>
      </c>
      <c r="E12" s="6">
        <f>D12*$B$2</f>
        <v>0.008</v>
      </c>
      <c r="F12" t="s">
        <v>3</v>
      </c>
      <c r="G12" s="9">
        <f>E12*4.0406</f>
        <v>0.032325</v>
      </c>
    </row>
    <row r="13">
      <c r="A13" t="s" s="8">
        <v>30</v>
      </c>
      <c r="B13" t="s">
        <v>31</v>
      </c>
      <c r="C13" t="s">
        <v>29</v>
      </c>
      <c r="D13" s="4">
        <v>0.024</v>
      </c>
      <c r="E13" s="6">
        <f>D13*$B$2</f>
        <v>0.024</v>
      </c>
      <c r="F13" t="s">
        <v>3</v>
      </c>
      <c r="G13" s="9">
        <f>E13*0.95</f>
        <v>0.0228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39</v>
      </c>
      <c r="C2" t="s">
        <v>44</v>
      </c>
      <c r="D2" s="6">
        <f>'Besoins'!$B$2*0.109</f>
        <v>0.109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'Besoins'!$B$2*0.04</f>
        <v>0.04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'Besoins'!$B$2*0.015</f>
        <v>0.015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'Besoins'!$B$2*0.005</f>
        <v>0.005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'Besoins'!$B$2*0.025</f>
        <v>0.025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'Besoins'!$B$2*0.012</f>
        <v>0.012</v>
      </c>
      <c r="E7" t="s">
        <v>15</v>
      </c>
    </row>
    <row r="8">
      <c r="A8">
        <v>1</v>
      </c>
      <c r="B8" t="s">
        <v>52</v>
      </c>
      <c r="C8" t="s">
        <v>48</v>
      </c>
      <c r="D8" s="6">
        <f>'Besoins'!$B$2*0.012</f>
        <v>0.012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2026-08-01T05:24:21Z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2026-08-01T05:24:21Z</dcterms:modified>
  <cp:revision>1</cp:revision>
</cp:coreProperties>
</file>