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<sst xmlns="http://schemas.openxmlformats.org/spreadsheetml/2006/main" count="111" uniqueCount="111">
  <si>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</si>
  <si>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</si>
  <si>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CAKE AUX FRUITS SUR ASSIETE</t>
  </si>
  <si>
    <t>Code</t>
  </si>
  <si>
    <t>00000660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</si>
  <si>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</si>
  <si>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</si>
  <si>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</si>
  <si>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</si>
  <si>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</si>
  <si>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</si>
  <si>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</si>
  <si>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</si>
  <si>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</si>
  <si>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</si>
  <si>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</si>
  <si>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</si>
  <si>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</si>
  <si>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</si>
  <si>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</si>
  <si>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</si>
  <si>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</si>
  <si>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</si>
  <si>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</si>
  <si>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</si>
  <si>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</si>
  <si>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</si>
  <si>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</si>
  <si>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</si>
  <si>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</si>
  <si>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</si>
  <si>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</si>
  <si>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</si>
  <si>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</si>
  <si>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</si>
  <si>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</si>
  <si>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</si>
  <si>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00000074</t>
  </si>
  <si>
    <t>BAKING</t>
  </si>
  <si>
    <t>Eléments divers</t>
  </si>
  <si>
    <t>00000002</t>
  </si>
  <si>
    <t>FARINE (FLEUR DE FROMENT)</t>
  </si>
  <si>
    <t>kg</t>
  </si>
  <si>
    <t>00000048</t>
  </si>
  <si>
    <t>BEURRE</t>
  </si>
  <si>
    <t>Produits frais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</si>
  <si>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</si>
  <si>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</si>
  <si>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</si>
  <si>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</si>
  <si>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</si>
  <si>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</si>
  <si>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00000031</t>
  </si>
  <si>
    <t>RAISIN DE CORINTHE</t>
  </si>
  <si>
    <t>Produits secs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</si>
  <si>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</si>
  <si>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</si>
  <si>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</si>
  <si>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</si>
  <si>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</si>
  <si>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</si>
  <si>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</si>
  <si>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</si>
  <si>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</si>
  <si>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</si>
  <si>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</si>
  <si>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</si>
  <si>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PUNCH RHUM</t>
  </si>
  <si>
    <t>Jus, coulis et imbibages</t>
  </si>
  <si>
    <t xml:space="preserve">    ↳ CAKE AUX FRUITS EN TRANCHE</t>
  </si>
  <si>
    <t>Pièces individuelles</t>
  </si>
  <si>
    <t xml:space="preserve">        ↳ RAFTISUC  (L)</t>
  </si>
  <si>
    <t>Calcul</t>
  </si>
  <si>
    <t xml:space="preserve">        ↳ CAKE AUX FRUITS (600gr,RECTANGULAIRE)</t>
  </si>
  <si>
    <t>Gâteaux</t>
  </si>
  <si>
    <t xml:space="preserve">            ↳ RAFTISUC</t>
  </si>
  <si>
    <t>matiere</t>
  </si>
  <si>
    <t xml:space="preserve">            ↳ PÂTE À CAKE AUX FRUITS</t>
  </si>
  <si>
    <t>Pâtes à biscuits, cakes et génoises</t>
  </si>
  <si>
    <t xml:space="preserve">                ↳ BEURRE</t>
  </si>
  <si>
    <t xml:space="preserve">                ↳ SUCRE (S2)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</si>
  <si>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</si>
  <si>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</si>
  <si>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</si>
  <si>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</si>
  <si>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FARINE (FLEUR DE FROMENT)</t>
  </si>
  <si>
    <t xml:space="preserve">                ↳ BAKING(gr)</t>
  </si>
  <si>
    <t>Conversions sucres et confiserie</t>
  </si>
  <si>
    <t xml:space="preserve">                    ↳ BAKING</t>
  </si>
  <si>
    <t xml:space="preserve">                ↳ CONFIT FRUITS HACHS (macedoine)</t>
  </si>
  <si>
    <t xml:space="preserve">                ↳ RAISIN DE CORINTHE</t>
  </si>
  <si>
    <t xml:space="preserve">                ↳ RHUM 50ø</t>
  </si>
  <si>
    <t xml:space="preserve">        ↳ RHUM 50ø</t>
  </si>
  <si>
    <t>Recette</t>
  </si>
  <si>
    <t>#</t>
  </si>
  <si>
    <t>Verbe</t>
  </si>
  <si>
    <t>Étape</t>
  </si>
  <si>
    <t>Précision technique</t>
  </si>
  <si>
    <t>Durée</t>
  </si>
  <si>
    <t>PUNCH RHUM</t>
  </si>
  <si>
    <t>CAKE AUX FRUITS EN TRANCHE</t>
  </si>
  <si>
    <t>RAFTISUC  (L)</t>
  </si>
  <si>
    <t>CAKE AUX FRUITS (600gr,RECTANGULAIRE)</t>
  </si>
  <si>
    <t>PÂTE À CAKE AUX FRUITS</t>
  </si>
  <si>
    <t>Fiche technique — CAKE AUX FRUITS SUR ASSIETE</t>
  </si>
  <si>
    <t>CAKE AUX FRUITS SUR ASSIETE  00000660</t>
  </si>
  <si>
    <t>↳ PUNCH RHUM  00000661</t>
  </si>
  <si>
    <t>↳ CAKE AUX FRUITS EN TRANCHE  00000871</t>
  </si>
  <si>
    <t>↳ RAFTISUC  (L)  00000392</t>
  </si>
  <si>
    <t>↳ CAKE AUX FRUITS (600gr,RECTANGULAIRE)  00000301</t>
  </si>
  <si>
    <t>↳ PÂTE À CAKE AUX FRUITS  00000072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</si>
</sst>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0.801518625</v>
      </c>
    </row>
    <row r="12">
      <c r="A12" t="s" s="4">
        <v>18</v>
      </c>
      <c r="B12" s="5">
        <v>0.801518625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0.801518625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0.022917</v>
      </c>
      <c r="E7" s="12">
        <f>D7*$B$2</f>
        <v>0.022917</v>
      </c>
      <c r="F7" t="s">
        <v>36</v>
      </c>
      <c r="G7" s="5">
        <f>E7*13.3117063752</f>
        <v>0.305064</v>
      </c>
    </row>
    <row r="8">
      <c r="A8" t="s" s="3">
        <v>37</v>
      </c>
      <c r="B8" t="s">
        <v>38</v>
      </c>
      <c r="C8" t="s">
        <v>39</v>
      </c>
      <c r="D8" s="10">
        <v>0.0625</v>
      </c>
      <c r="E8" s="12">
        <f>D8*$B$2</f>
        <v>0.0625</v>
      </c>
      <c r="F8" t="s">
        <v>26</v>
      </c>
      <c r="G8" s="5">
        <f>E8*0</f>
        <v>0</v>
      </c>
    </row>
    <row r="9">
      <c r="A9" t="s" s="3">
        <v>40</v>
      </c>
      <c r="B9" t="s">
        <v>41</v>
      </c>
      <c r="C9" t="s">
        <v>39</v>
      </c>
      <c r="D9" s="10">
        <v>0.046875</v>
      </c>
      <c r="E9" s="12">
        <f>D9*$B$2</f>
        <v>0.046875</v>
      </c>
      <c r="F9" t="s">
        <v>42</v>
      </c>
      <c r="G9" s="5">
        <f>E9*0.022064</f>
        <v>0.001034</v>
      </c>
    </row>
    <row r="10">
      <c r="A10" t="s" s="3">
        <v>43</v>
      </c>
      <c r="B10" t="s">
        <v>44</v>
      </c>
      <c r="C10" t="s">
        <v>45</v>
      </c>
      <c r="D10" s="10">
        <v>0.03125</v>
      </c>
      <c r="E10" s="12">
        <f>D10*$B$2</f>
        <v>0.03125</v>
      </c>
      <c r="F10" t="s">
        <v>42</v>
      </c>
      <c r="G10" s="5">
        <f>E10*3.9514</f>
        <v>0.123481</v>
      </c>
    </row>
    <row r="11">
      <c r="A11" t="s" s="3">
        <v>46</v>
      </c>
      <c r="B11" t="s">
        <v>47</v>
      </c>
      <c r="C11" t="s">
        <v>48</v>
      </c>
      <c r="D11" s="10">
        <v>0.03125</v>
      </c>
      <c r="E11" s="12">
        <f>D11*$B$2</f>
        <v>0.03125</v>
      </c>
      <c r="F11" t="s">
        <v>42</v>
      </c>
      <c r="G11" s="5">
        <f>E11*3.2722</f>
        <v>0.102256</v>
      </c>
    </row>
    <row r="12">
      <c r="A12" t="s" s="3">
        <v>49</v>
      </c>
      <c r="B12" t="s">
        <v>50</v>
      </c>
      <c r="C12" t="s">
        <v>51</v>
      </c>
      <c r="D12" s="10">
        <v>0.625</v>
      </c>
      <c r="E12" s="12">
        <f>D12*$B$2</f>
        <v>0.625</v>
      </c>
      <c r="F12" t="s">
        <v>26</v>
      </c>
      <c r="G12" s="5">
        <f>E12*0.27</f>
        <v>0.16875</v>
      </c>
    </row>
    <row r="13">
      <c r="A13" t="s" s="3">
        <v>52</v>
      </c>
      <c r="B13" t="s">
        <v>53</v>
      </c>
      <c r="C13" t="s">
        <v>54</v>
      </c>
      <c r="D13" s="10">
        <v>0.015625</v>
      </c>
      <c r="E13" s="12">
        <f>D13*$B$2</f>
        <v>0.015625</v>
      </c>
      <c r="F13" t="s">
        <v>42</v>
      </c>
      <c r="G13" s="5">
        <f>E13*2.008</f>
        <v>0.031375</v>
      </c>
    </row>
    <row r="14">
      <c r="A14" t="s" s="3">
        <v>55</v>
      </c>
      <c r="B14" t="s">
        <v>56</v>
      </c>
      <c r="C14" t="s">
        <v>57</v>
      </c>
      <c r="D14" s="10">
        <v>0.033333</v>
      </c>
      <c r="E14" s="12">
        <f>D14*$B$2</f>
        <v>0.033333</v>
      </c>
      <c r="F14" t="s">
        <v>42</v>
      </c>
      <c r="G14" s="5">
        <f>E14*1.1961119611</f>
        <v>0.03987</v>
      </c>
    </row>
    <row r="15">
      <c r="A15" t="s" s="3">
        <v>58</v>
      </c>
      <c r="B15" t="s">
        <v>59</v>
      </c>
      <c r="C15" t="s">
        <v>57</v>
      </c>
      <c r="D15" s="10">
        <v>0.03125</v>
      </c>
      <c r="E15" s="12">
        <f>D15*$B$2</f>
        <v>0.03125</v>
      </c>
      <c r="F15" t="s">
        <v>42</v>
      </c>
      <c r="G15" s="5">
        <f>E15*0.95</f>
        <v>0.029688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0.05</v>
      </c>
      <c r="E3" t="s">
        <v>36</v>
      </c>
      <c r="F3" t="s">
        <v>68</v>
      </c>
    </row>
    <row r="4">
      <c r="A4">
        <v>1</v>
      </c>
      <c r="B4" t="s">
        <v>69</v>
      </c>
      <c r="C4" t="s">
        <v>65</v>
      </c>
      <c r="D4" s="12">
        <v>2</v>
      </c>
      <c r="E4" t="s">
        <v>26</v>
      </c>
      <c r="F4" t="s">
        <v>70</v>
      </c>
    </row>
    <row r="5">
      <c r="A5">
        <v>2</v>
      </c>
      <c r="B5" t="s">
        <v>71</v>
      </c>
      <c r="C5" t="s">
        <v>65</v>
      </c>
      <c r="D5" s="12">
        <v>0.033</v>
      </c>
      <c r="E5" t="s">
        <v>36</v>
      </c>
      <c r="F5" t="s">
        <v>72</v>
      </c>
    </row>
    <row r="6">
      <c r="A6">
        <v>2</v>
      </c>
      <c r="B6" t="s">
        <v>73</v>
      </c>
      <c r="C6" t="s">
        <v>65</v>
      </c>
      <c r="D6" s="12">
        <v>0.2</v>
      </c>
      <c r="E6" t="s">
        <v>26</v>
      </c>
      <c r="F6" t="s">
        <v>74</v>
      </c>
    </row>
    <row r="7">
      <c r="A7">
        <v>3</v>
      </c>
      <c r="B7" t="s">
        <v>75</v>
      </c>
      <c r="C7" t="s">
        <v>76</v>
      </c>
      <c r="D7" s="12">
        <v>0.033</v>
      </c>
      <c r="E7" t="s">
        <v>42</v>
      </c>
      <c r="F7" t="s">
        <v>57</v>
      </c>
    </row>
    <row r="8">
      <c r="A8">
        <v>3</v>
      </c>
      <c r="B8" t="s">
        <v>77</v>
      </c>
      <c r="C8" t="s">
        <v>65</v>
      </c>
      <c r="D8" s="12">
        <v>0.2</v>
      </c>
      <c r="E8" t="s">
        <v>42</v>
      </c>
      <c r="F8" t="s">
        <v>78</v>
      </c>
    </row>
    <row r="9">
      <c r="A9">
        <v>4</v>
      </c>
      <c r="B9" t="s">
        <v>79</v>
      </c>
      <c r="C9" t="s">
        <v>76</v>
      </c>
      <c r="D9" s="12">
        <v>0.031</v>
      </c>
      <c r="E9" t="s">
        <v>42</v>
      </c>
      <c r="F9" t="s">
        <v>45</v>
      </c>
    </row>
    <row r="10">
      <c r="A10">
        <v>4</v>
      </c>
      <c r="B10" t="s">
        <v>80</v>
      </c>
      <c r="C10" t="s">
        <v>76</v>
      </c>
      <c r="D10" s="12">
        <v>0.031</v>
      </c>
      <c r="E10" t="s">
        <v>42</v>
      </c>
      <c r="F10" t="s">
        <v>57</v>
      </c>
    </row>
    <row r="11">
      <c r="A11">
        <v>4</v>
      </c>
      <c r="B11" t="s">
        <v>81</v>
      </c>
      <c r="C11" t="s">
        <v>65</v>
      </c>
      <c r="D11" s="12">
        <v>0.625</v>
      </c>
      <c r="E11" t="s">
        <v>26</v>
      </c>
      <c r="F11" t="s">
        <v>82</v>
      </c>
    </row>
    <row r="12">
      <c r="A12">
        <v>5</v>
      </c>
      <c r="B12" t="s">
        <v>83</v>
      </c>
      <c r="C12" t="s">
        <v>65</v>
      </c>
      <c r="D12" s="12">
        <v>0.034</v>
      </c>
      <c r="E12" t="s">
        <v>36</v>
      </c>
      <c r="F12" t="s">
        <v>82</v>
      </c>
    </row>
    <row r="13">
      <c r="A13">
        <v>6</v>
      </c>
      <c r="B13" t="s">
        <v>84</v>
      </c>
      <c r="C13" t="s">
        <v>76</v>
      </c>
      <c r="D13" s="12">
        <v>0.625</v>
      </c>
      <c r="E13" t="s">
        <v>26</v>
      </c>
      <c r="F13" t="s">
        <v>51</v>
      </c>
    </row>
    <row r="14">
      <c r="A14">
        <v>4</v>
      </c>
      <c r="B14" t="s">
        <v>85</v>
      </c>
      <c r="C14" t="s">
        <v>76</v>
      </c>
      <c r="D14" s="12">
        <v>0.047</v>
      </c>
      <c r="E14" t="s">
        <v>42</v>
      </c>
      <c r="F14" t="s">
        <v>39</v>
      </c>
    </row>
    <row r="15">
      <c r="A15">
        <v>4</v>
      </c>
      <c r="B15" t="s">
        <v>86</v>
      </c>
      <c r="C15" t="s">
        <v>65</v>
      </c>
      <c r="D15" s="12">
        <v>0.001</v>
      </c>
      <c r="E15" t="s">
        <v>42</v>
      </c>
      <c r="F15" t="s">
        <v>87</v>
      </c>
    </row>
    <row r="16">
      <c r="A16">
        <v>5</v>
      </c>
      <c r="B16" t="s">
        <v>88</v>
      </c>
      <c r="C16" t="s">
        <v>76</v>
      </c>
      <c r="D16" s="12">
        <v>0.063</v>
      </c>
      <c r="E16" t="s">
        <v>26</v>
      </c>
      <c r="F16" t="s">
        <v>39</v>
      </c>
    </row>
    <row r="17">
      <c r="A17">
        <v>4</v>
      </c>
      <c r="B17" t="s">
        <v>89</v>
      </c>
      <c r="C17" t="s">
        <v>76</v>
      </c>
      <c r="D17" s="12">
        <v>0.031</v>
      </c>
      <c r="E17" t="s">
        <v>42</v>
      </c>
      <c r="F17" t="s">
        <v>48</v>
      </c>
    </row>
    <row r="18">
      <c r="A18">
        <v>4</v>
      </c>
      <c r="B18" t="s">
        <v>90</v>
      </c>
      <c r="C18" t="s">
        <v>76</v>
      </c>
      <c r="D18" s="12">
        <v>0.016</v>
      </c>
      <c r="E18" t="s">
        <v>42</v>
      </c>
      <c r="F18" t="s">
        <v>54</v>
      </c>
    </row>
    <row r="19">
      <c r="A19">
        <v>4</v>
      </c>
      <c r="B19" t="s">
        <v>91</v>
      </c>
      <c r="C19" t="s">
        <v>76</v>
      </c>
      <c r="D19" s="12">
        <v>0.006</v>
      </c>
      <c r="E19" t="s">
        <v>36</v>
      </c>
      <c r="F19" t="s">
        <v>35</v>
      </c>
    </row>
    <row r="20">
      <c r="A20">
        <v>2</v>
      </c>
      <c r="B20" t="s">
        <v>92</v>
      </c>
      <c r="C20" t="s">
        <v>76</v>
      </c>
      <c r="D20" s="12">
        <v>0.017</v>
      </c>
      <c r="E20" t="s">
        <v>36</v>
      </c>
      <c r="F2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8">
        <v>104</v>
      </c>
      <c r="B1"/>
      <c r="C1"/>
      <c r="D1"/>
    </row>
    <row r="2">
      <c r="A2" t="str" s="15">
        <f>"00000660 · CARTE · référence : "&amp;Besoins!B3&amp;" "&amp;Besoins!C3&amp;" · multiplicateur réglable sur la feuille ""Besoins"""</f>
        <v>00000660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109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110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8">
        <v>23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2026-08-01T05:47:41Z</dcterms:created>
  <dc:title>CAKE AUX FRUITS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2026-08-01T05:47:41Z</dcterms:modified>
  <cp:revision>1</cp:revision>
</cp:coreProperties>
</file>