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<sst xmlns="http://schemas.openxmlformats.org/spreadsheetml/2006/main" count="139" uniqueCount="139">
  <si>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</si>
  <si>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</si>
  <si>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PROFITEROLLES VANILLES CHOCOLAT</t>
  </si>
  <si>
    <t>Code</t>
  </si>
  <si>
    <t>00000637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</si>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</sst>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17.002715030207</v>
      </c>
    </row>
    <row r="12">
      <c r="A12" t="s" s="4">
        <v>18</v>
      </c>
      <c r="B12" s="5">
        <v>17.002715030207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17.002715030207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0.5195</v>
      </c>
      <c r="E7" s="12">
        <f>D7*$B$2</f>
        <v>0.5195</v>
      </c>
      <c r="F7" t="s">
        <v>36</v>
      </c>
      <c r="G7" s="5">
        <f>E7*0.0043</f>
        <v>0.002234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E8*3.1247</f>
        <v>1.56235</v>
      </c>
    </row>
    <row r="9">
      <c r="A9" t="s" s="3">
        <v>41</v>
      </c>
      <c r="B9" t="s">
        <v>42</v>
      </c>
      <c r="C9" t="s">
        <v>43</v>
      </c>
      <c r="D9" s="10">
        <v>0.012</v>
      </c>
      <c r="E9" s="12">
        <f>D9*$B$2</f>
        <v>0.012</v>
      </c>
      <c r="F9" t="s">
        <v>40</v>
      </c>
      <c r="G9" s="5">
        <f>E9*0.022064</f>
        <v>0.000265</v>
      </c>
    </row>
    <row r="10">
      <c r="A10" t="s" s="3">
        <v>44</v>
      </c>
      <c r="B10" t="s">
        <v>45</v>
      </c>
      <c r="C10" t="s">
        <v>46</v>
      </c>
      <c r="D10" s="10">
        <v>0.009</v>
      </c>
      <c r="E10" s="12">
        <f>D10*$B$2</f>
        <v>0.009</v>
      </c>
      <c r="F10" t="s">
        <v>40</v>
      </c>
      <c r="G10" s="5">
        <f>E10*3.9514</f>
        <v>0.035563</v>
      </c>
    </row>
    <row r="11">
      <c r="A11" t="s" s="3">
        <v>47</v>
      </c>
      <c r="B11" t="s">
        <v>48</v>
      </c>
      <c r="C11" t="s">
        <v>49</v>
      </c>
      <c r="D11" s="10">
        <v>1.851852</v>
      </c>
      <c r="E11" s="12">
        <f>D11*$B$2</f>
        <v>1.851852</v>
      </c>
      <c r="F11" t="s">
        <v>36</v>
      </c>
      <c r="G11" s="5">
        <f>E11*2.5334997973</f>
        <v>4.691667</v>
      </c>
    </row>
    <row r="12">
      <c r="A12" t="s" s="3">
        <v>50</v>
      </c>
      <c r="B12" t="s">
        <v>51</v>
      </c>
      <c r="C12" t="s">
        <v>52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53</v>
      </c>
      <c r="B13" t="s">
        <v>54</v>
      </c>
      <c r="C13" t="s">
        <v>55</v>
      </c>
      <c r="D13" s="10">
        <v>0.0003</v>
      </c>
      <c r="E13" s="12">
        <f>D13*$B$2</f>
        <v>0.0003</v>
      </c>
      <c r="F13" t="s">
        <v>40</v>
      </c>
      <c r="G13" s="5">
        <f>E13*0.186416</f>
        <v>0.000056</v>
      </c>
    </row>
    <row r="14">
      <c r="A14" t="s" s="3">
        <v>56</v>
      </c>
      <c r="B14" t="s">
        <v>57</v>
      </c>
      <c r="C14" t="s">
        <v>58</v>
      </c>
      <c r="D14" s="10">
        <v>3</v>
      </c>
      <c r="E14" s="12">
        <f>D14*$B$2</f>
        <v>3</v>
      </c>
      <c r="F14" t="s">
        <v>36</v>
      </c>
      <c r="G14" s="5">
        <f>E14*3.4953</f>
        <v>10.4859</v>
      </c>
    </row>
    <row r="15">
      <c r="A15" t="s" s="3">
        <v>59</v>
      </c>
      <c r="B15" t="s">
        <v>60</v>
      </c>
      <c r="C15" t="s">
        <v>61</v>
      </c>
      <c r="D15" s="10">
        <v>0.148748</v>
      </c>
      <c r="E15" s="12">
        <f>D15*$B$2</f>
        <v>0.148748</v>
      </c>
      <c r="F15" t="s">
        <v>40</v>
      </c>
      <c r="G15" s="5">
        <f>E15*0.9500009462</f>
        <v>0.141311</v>
      </c>
    </row>
    <row r="16">
      <c r="A16" t="s" s="3">
        <v>62</v>
      </c>
      <c r="B16" t="s">
        <v>63</v>
      </c>
      <c r="C16" t="s">
        <v>64</v>
      </c>
      <c r="D16" s="10">
        <v>0.0375</v>
      </c>
      <c r="E16" s="12">
        <f>D16*$B$2</f>
        <v>0.0375</v>
      </c>
      <c r="F16" t="s">
        <v>26</v>
      </c>
      <c r="G16" s="5">
        <f>E16*0.0632128</f>
        <v>0.00237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0.058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0.02</v>
      </c>
      <c r="E5" t="s">
        <v>36</v>
      </c>
      <c r="F5" t="s">
        <v>35</v>
      </c>
    </row>
    <row r="6">
      <c r="A6">
        <v>3</v>
      </c>
      <c r="B6" t="s">
        <v>78</v>
      </c>
      <c r="C6" t="s">
        <v>77</v>
      </c>
      <c r="D6" s="12">
        <v>0</v>
      </c>
      <c r="E6" t="s">
        <v>40</v>
      </c>
      <c r="F6" t="s">
        <v>55</v>
      </c>
    </row>
    <row r="7">
      <c r="A7">
        <v>3</v>
      </c>
      <c r="B7" t="s">
        <v>79</v>
      </c>
      <c r="C7" t="s">
        <v>77</v>
      </c>
      <c r="D7" s="12">
        <v>0.001</v>
      </c>
      <c r="E7" t="s">
        <v>40</v>
      </c>
      <c r="F7" t="s">
        <v>61</v>
      </c>
    </row>
    <row r="8">
      <c r="A8">
        <v>3</v>
      </c>
      <c r="B8" t="s">
        <v>80</v>
      </c>
      <c r="C8" t="s">
        <v>77</v>
      </c>
      <c r="D8" s="12">
        <v>0.009</v>
      </c>
      <c r="E8" t="s">
        <v>40</v>
      </c>
      <c r="F8" t="s">
        <v>46</v>
      </c>
    </row>
    <row r="9">
      <c r="A9">
        <v>3</v>
      </c>
      <c r="B9" t="s">
        <v>81</v>
      </c>
      <c r="C9" t="s">
        <v>77</v>
      </c>
      <c r="D9" s="12">
        <v>0.012</v>
      </c>
      <c r="E9" t="s">
        <v>40</v>
      </c>
      <c r="F9" t="s">
        <v>43</v>
      </c>
    </row>
    <row r="10">
      <c r="A10">
        <v>3</v>
      </c>
      <c r="B10" t="s">
        <v>82</v>
      </c>
      <c r="C10" t="s">
        <v>70</v>
      </c>
      <c r="D10" s="12">
        <v>0.3</v>
      </c>
      <c r="E10" t="s">
        <v>26</v>
      </c>
      <c r="F10" t="s">
        <v>83</v>
      </c>
    </row>
    <row r="11">
      <c r="A11">
        <v>4</v>
      </c>
      <c r="B11" t="s">
        <v>84</v>
      </c>
      <c r="C11" t="s">
        <v>70</v>
      </c>
      <c r="D11" s="12">
        <v>0.017</v>
      </c>
      <c r="E11" t="s">
        <v>36</v>
      </c>
      <c r="F11" t="s">
        <v>83</v>
      </c>
    </row>
    <row r="12">
      <c r="A12">
        <v>5</v>
      </c>
      <c r="B12" t="s">
        <v>85</v>
      </c>
      <c r="C12" t="s">
        <v>77</v>
      </c>
      <c r="D12" s="12">
        <v>0.3</v>
      </c>
      <c r="E12" t="s">
        <v>26</v>
      </c>
      <c r="F12" t="s">
        <v>52</v>
      </c>
    </row>
    <row r="13">
      <c r="A13">
        <v>2</v>
      </c>
      <c r="B13" t="s">
        <v>86</v>
      </c>
      <c r="C13" t="s">
        <v>77</v>
      </c>
      <c r="D13" s="12">
        <v>0.038</v>
      </c>
      <c r="E13" t="s">
        <v>26</v>
      </c>
      <c r="F13" t="s">
        <v>64</v>
      </c>
    </row>
    <row r="14">
      <c r="A14">
        <v>1</v>
      </c>
      <c r="B14" t="s">
        <v>87</v>
      </c>
      <c r="C14" t="s">
        <v>70</v>
      </c>
      <c r="D14" s="12">
        <v>3</v>
      </c>
      <c r="E14" t="s">
        <v>26</v>
      </c>
      <c r="F14" t="s">
        <v>88</v>
      </c>
    </row>
    <row r="15">
      <c r="A15">
        <v>2</v>
      </c>
      <c r="B15" t="s">
        <v>89</v>
      </c>
      <c r="C15" t="s">
        <v>70</v>
      </c>
      <c r="D15" s="12">
        <v>3</v>
      </c>
      <c r="E15" t="s">
        <v>40</v>
      </c>
      <c r="F15" t="s">
        <v>88</v>
      </c>
    </row>
    <row r="16">
      <c r="A16">
        <v>3</v>
      </c>
      <c r="B16" t="s">
        <v>90</v>
      </c>
      <c r="C16" t="s">
        <v>77</v>
      </c>
      <c r="D16" s="12">
        <v>3</v>
      </c>
      <c r="E16" t="s">
        <v>36</v>
      </c>
      <c r="F16" t="s">
        <v>58</v>
      </c>
    </row>
    <row r="17">
      <c r="A17">
        <v>1</v>
      </c>
      <c r="B17" t="s">
        <v>91</v>
      </c>
      <c r="C17" t="s">
        <v>70</v>
      </c>
      <c r="D17" s="12">
        <v>1</v>
      </c>
      <c r="E17" t="s">
        <v>26</v>
      </c>
      <c r="F17" t="s">
        <v>92</v>
      </c>
    </row>
    <row r="18">
      <c r="A18">
        <v>2</v>
      </c>
      <c r="B18" t="s">
        <v>93</v>
      </c>
      <c r="C18" t="s">
        <v>70</v>
      </c>
      <c r="D18" s="12">
        <v>1</v>
      </c>
      <c r="E18" t="s">
        <v>40</v>
      </c>
      <c r="F18" t="s">
        <v>94</v>
      </c>
    </row>
    <row r="19">
      <c r="A19">
        <v>3</v>
      </c>
      <c r="B19" t="s">
        <v>95</v>
      </c>
      <c r="C19" t="s">
        <v>77</v>
      </c>
      <c r="D19" s="12">
        <v>0.5</v>
      </c>
      <c r="E19" t="s">
        <v>40</v>
      </c>
      <c r="F19" t="s">
        <v>39</v>
      </c>
    </row>
    <row r="20">
      <c r="A20">
        <v>3</v>
      </c>
      <c r="B20" t="s">
        <v>76</v>
      </c>
      <c r="C20" t="s">
        <v>77</v>
      </c>
      <c r="D20" s="12">
        <v>0.5</v>
      </c>
      <c r="E20" t="s">
        <v>36</v>
      </c>
      <c r="F20" t="s">
        <v>35</v>
      </c>
    </row>
    <row r="21">
      <c r="A21">
        <v>1</v>
      </c>
      <c r="B21" t="s">
        <v>96</v>
      </c>
      <c r="C21" t="s">
        <v>70</v>
      </c>
      <c r="D21" s="12">
        <v>2</v>
      </c>
      <c r="E21" t="s">
        <v>26</v>
      </c>
      <c r="F21" t="s">
        <v>97</v>
      </c>
    </row>
    <row r="22">
      <c r="A22">
        <v>2</v>
      </c>
      <c r="B22" t="s">
        <v>98</v>
      </c>
      <c r="C22" t="s">
        <v>70</v>
      </c>
      <c r="D22" s="12">
        <v>2</v>
      </c>
      <c r="E22" t="s">
        <v>40</v>
      </c>
      <c r="F22" t="s">
        <v>73</v>
      </c>
    </row>
    <row r="23">
      <c r="A23">
        <v>3</v>
      </c>
      <c r="B23" t="s">
        <v>99</v>
      </c>
      <c r="C23" t="s">
        <v>77</v>
      </c>
      <c r="D23" s="12">
        <v>1.852</v>
      </c>
      <c r="E23" t="s">
        <v>36</v>
      </c>
      <c r="F23" t="s">
        <v>49</v>
      </c>
    </row>
    <row r="24">
      <c r="A24">
        <v>3</v>
      </c>
      <c r="B24" t="s">
        <v>79</v>
      </c>
      <c r="C24" t="s">
        <v>77</v>
      </c>
      <c r="D24" s="12">
        <v>0.148</v>
      </c>
      <c r="E24" t="s">
        <v>40</v>
      </c>
      <c r="F24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>
        <v>1</v>
      </c>
      <c r="C4" t="s">
        <v>108</v>
      </c>
      <c r="D4" t="s" s="14">
        <v>109</v>
      </c>
      <c r="E4" t="s" s="14">
        <v>110</v>
      </c>
      <c r="F4"/>
    </row>
    <row r="5">
      <c r="A5" t="s">
        <v>107</v>
      </c>
      <c r="B5">
        <v>2</v>
      </c>
      <c r="C5" t="s">
        <v>111</v>
      </c>
      <c r="D5" t="s" s="14">
        <v>112</v>
      </c>
      <c r="E5" t="s" s="14">
        <v>113</v>
      </c>
      <c r="F5"/>
    </row>
    <row r="6">
      <c r="A6" t="s">
        <v>107</v>
      </c>
      <c r="B6">
        <v>3</v>
      </c>
      <c r="C6" t="s">
        <v>114</v>
      </c>
      <c r="D6" t="s" s="14">
        <v>115</v>
      </c>
      <c r="E6" t="s" s="14">
        <v>116</v>
      </c>
      <c r="F6"/>
    </row>
    <row r="7">
      <c r="A7" t="s">
        <v>107</v>
      </c>
      <c r="B7">
        <v>4</v>
      </c>
      <c r="C7" t="s">
        <v>117</v>
      </c>
      <c r="D7" t="s" s="14">
        <v>118</v>
      </c>
      <c r="E7" t="s" s="14">
        <v>119</v>
      </c>
      <c r="F7"/>
    </row>
    <row r="8">
      <c r="A8" t="s">
        <v>107</v>
      </c>
      <c r="B8">
        <v>5</v>
      </c>
      <c r="C8" t="s">
        <v>120</v>
      </c>
      <c r="D8" t="s" s="14">
        <v>121</v>
      </c>
      <c r="E8" t="s" s="14">
        <v>122</v>
      </c>
      <c r="F8"/>
    </row>
    <row r="9">
      <c r="A9" t="s">
        <v>107</v>
      </c>
      <c r="B9">
        <v>6</v>
      </c>
      <c r="C9" t="s">
        <v>114</v>
      </c>
      <c r="D9" t="s" s="14">
        <v>123</v>
      </c>
      <c r="E9" t="s" s="14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126</v>
      </c>
      <c r="B1"/>
      <c r="C1"/>
      <c r="D1"/>
    </row>
    <row r="2">
      <c r="A2" t="str" s="15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 t="s" s="18">
        <v>130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0.012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131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0.0195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0.0003</v>
      </c>
      <c r="D16" t="str">
        <f>Besoins!F13</f>
        <v>kg</v>
      </c>
    </row>
    <row r="17">
      <c r="A17"/>
      <c r="B17" t="str">
        <f>Besoins!B15</f>
        <v>SUCRE (S2)</v>
      </c>
      <c r="C17" s="12">
        <f>Besoins!E15</f>
        <v>0.0006</v>
      </c>
      <c r="D17" t="str">
        <f>Besoins!F15</f>
        <v>kg</v>
      </c>
    </row>
    <row r="18">
      <c r="A18"/>
      <c r="B18" t="str">
        <f>Besoins!B10</f>
        <v>BEURRE</v>
      </c>
      <c r="C18" s="12">
        <f>Besoins!E10</f>
        <v>0.009</v>
      </c>
      <c r="D18" t="str">
        <f>Besoins!F10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132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133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134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135</v>
      </c>
      <c r="C25" s="12">
        <f>'Besoins'!$B$2*0.3</f>
        <v>0.3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136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137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138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