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<sst xmlns="http://schemas.openxmlformats.org/spreadsheetml/2006/main" count="106" uniqueCount="106">
  <si>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</si>
  <si>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</si>
  <si>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SORBET ET ROCHER AU COCO (MENU)</t>
  </si>
  <si>
    <t>Code</t>
  </si>
  <si>
    <t>00000615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</si>
  <si>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</si>
  <si>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</si>
  <si>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</si>
  <si>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</si>
  <si>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</si>
  <si>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</si>
  <si>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</si>
  <si>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</si>
  <si>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</si>
  <si>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</si>
  <si>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</si>
  <si>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</si>
  <si>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</si>
  <si>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</si>
  <si>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</si>
  <si>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</si>
  <si>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</si>
  <si>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</si>
  <si>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</si>
  <si>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</si>
  <si>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</si>
  <si>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</si>
  <si>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</si>
  <si>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</si>
  <si>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</si>
  <si>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</si>
  <si>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</si>
  <si>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</si>
  <si>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</si>
  <si>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</si>
  <si>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</si>
  <si>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</si>
  <si>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00000505</t>
  </si>
  <si>
    <t>GROSEILLES (RAVIER)</t>
  </si>
  <si>
    <t>Produits frais</t>
  </si>
  <si>
    <t>00000608</t>
  </si>
  <si>
    <t>COCO RAP</t>
  </si>
  <si>
    <t>FRUIT FRAIS</t>
  </si>
  <si>
    <t>00000612</t>
  </si>
  <si>
    <t>SORBET COCO</t>
  </si>
  <si>
    <t>Glace</t>
  </si>
  <si>
    <t>lt</t>
  </si>
  <si>
    <t>00000047</t>
  </si>
  <si>
    <t>OEUF A3 (PRIX)</t>
  </si>
  <si>
    <t>Produits laitiers</t>
  </si>
  <si>
    <t>00000015</t>
  </si>
  <si>
    <t>RAFTISUC</t>
  </si>
  <si>
    <t>Sucres Mat. prem.</t>
  </si>
  <si>
    <t>00000003</t>
  </si>
  <si>
    <t>SUCRE (S2)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</si>
  <si>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</si>
  <si>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</si>
  <si>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</si>
  <si>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</si>
  <si>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</si>
  <si>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</si>
  <si>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</si>
  <si>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</si>
  <si>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</si>
  <si>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</si>
  <si>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ROCHER</t>
  </si>
  <si>
    <t>Pièces individuelles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</si>
  <si>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</si>
  <si>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</si>
  <si>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</si>
  <si>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</si>
  <si>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matiere</t>
  </si>
  <si>
    <t xml:space="preserve">        ↳ SUCRE (S2)</t>
  </si>
  <si>
    <t xml:space="preserve">        ↳ COCO RAP</t>
  </si>
  <si>
    <t xml:space="preserve">        ↳ FARINE (FLEUR DE FROMENT)</t>
  </si>
  <si>
    <t xml:space="preserve">    ↳ BOULE SORBET COCO</t>
  </si>
  <si>
    <t>Glaces, sorbets et granités</t>
  </si>
  <si>
    <t xml:space="preserve">        ↳ sorbet coco (k)</t>
  </si>
  <si>
    <t xml:space="preserve">            ↳ SORBET COCO</t>
  </si>
  <si>
    <t xml:space="preserve">    ↳ COULIS DE PASSION</t>
  </si>
  <si>
    <t>Sauces et coulis pâtisserie</t>
  </si>
  <si>
    <t xml:space="preserve">        ↳ PURE DE PASSION (BOIRON)</t>
  </si>
  <si>
    <t xml:space="preserve">        ↳ RAFTISUC  (L)</t>
  </si>
  <si>
    <t>Calcul</t>
  </si>
  <si>
    <t xml:space="preserve">            ↳ RAFTISUC</t>
  </si>
  <si>
    <t xml:space="preserve">    ↳ GROSEILLES (BRANCHE,P)</t>
  </si>
  <si>
    <t>Conversions fruits frais (P→K)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</si>
  <si>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</si>
  <si>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</si>
  <si>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</si>
  <si>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</si>
  <si>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</si>
  <si>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</si>
  <si>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</si>
  <si>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ROCHER</t>
  </si>
  <si>
    <t>BOULE SORBET COCO</t>
  </si>
  <si>
    <t>sorbet coco (k)</t>
  </si>
  <si>
    <t>COULIS DE PASSION</t>
  </si>
  <si>
    <t>RAFTISUC  (L)</t>
  </si>
  <si>
    <t>Fiche technique — COUPE SORBET ET ROCHER AU COCO (MENU)</t>
  </si>
  <si>
    <t>COUPE SORBET ET ROCHER AU COCO (MENU)  00000615</t>
  </si>
  <si>
    <t>↳ ROCHER  00000607</t>
  </si>
  <si>
    <t>↳ BOULE SORBET COCO  00000614</t>
  </si>
  <si>
    <t>↳ sorbet coco (k)  00000613</t>
  </si>
  <si>
    <t>↳ 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</si>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</sst>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9.53180728</v>
      </c>
    </row>
    <row r="12">
      <c r="A12" t="s" s="4">
        <v>18</v>
      </c>
      <c r="B12" s="5">
        <v>9.53180728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9.53180728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0.00125</v>
      </c>
      <c r="E7" s="12">
        <f>D7*$B$2</f>
        <v>0.00125</v>
      </c>
      <c r="F7" t="s">
        <v>36</v>
      </c>
      <c r="G7" s="5">
        <f>E7*0.022064</f>
        <v>0.000028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40</v>
      </c>
      <c r="B9" t="s">
        <v>41</v>
      </c>
      <c r="C9" t="s">
        <v>42</v>
      </c>
      <c r="D9" s="10">
        <v>0.0275</v>
      </c>
      <c r="E9" s="12">
        <f>D9*$B$2</f>
        <v>0.0275</v>
      </c>
      <c r="F9" t="s">
        <v>36</v>
      </c>
      <c r="G9" s="5">
        <f>E9*1.87408</f>
        <v>0.051537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46</v>
      </c>
      <c r="G10" s="5">
        <f>E10*4.5447</f>
        <v>9.0894</v>
      </c>
    </row>
    <row r="11">
      <c r="A11" t="s" s="3">
        <v>47</v>
      </c>
      <c r="B11" t="s">
        <v>48</v>
      </c>
      <c r="C11" t="s">
        <v>49</v>
      </c>
      <c r="D11" s="10">
        <v>0.25</v>
      </c>
      <c r="E11" s="12">
        <f>D11*$B$2</f>
        <v>0.25</v>
      </c>
      <c r="F11" t="s">
        <v>26</v>
      </c>
      <c r="G11" s="5">
        <f>E11*0.27</f>
        <v>0.0675</v>
      </c>
    </row>
    <row r="12">
      <c r="A12" t="s" s="3">
        <v>50</v>
      </c>
      <c r="B12" t="s">
        <v>51</v>
      </c>
      <c r="C12" t="s">
        <v>52</v>
      </c>
      <c r="D12" s="10">
        <v>0.016667</v>
      </c>
      <c r="E12" s="12">
        <f>D12*$B$2</f>
        <v>0.016667</v>
      </c>
      <c r="F12" t="s">
        <v>36</v>
      </c>
      <c r="G12" s="5">
        <f>E12*1.1960760785</f>
        <v>0.019935</v>
      </c>
    </row>
    <row r="13">
      <c r="A13" t="s" s="3">
        <v>53</v>
      </c>
      <c r="B13" t="s">
        <v>54</v>
      </c>
      <c r="C13" t="s">
        <v>52</v>
      </c>
      <c r="D13" s="10">
        <v>0.00625</v>
      </c>
      <c r="E13" s="12">
        <f>D13*$B$2</f>
        <v>0.00625</v>
      </c>
      <c r="F13" t="s">
        <v>36</v>
      </c>
      <c r="G13" s="5">
        <f>E13*0.95</f>
        <v>0.005938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46</v>
      </c>
      <c r="G14" s="5">
        <f>E14*6.9410694107</f>
        <v>0.231367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0.5</v>
      </c>
      <c r="E4" t="s">
        <v>26</v>
      </c>
      <c r="F4" t="s">
        <v>68</v>
      </c>
    </row>
    <row r="5">
      <c r="A5">
        <v>3</v>
      </c>
      <c r="B5" t="s">
        <v>69</v>
      </c>
      <c r="C5" t="s">
        <v>63</v>
      </c>
      <c r="D5" s="12">
        <v>0.018</v>
      </c>
      <c r="E5" t="s">
        <v>46</v>
      </c>
      <c r="F5" t="s">
        <v>68</v>
      </c>
    </row>
    <row r="6">
      <c r="A6">
        <v>4</v>
      </c>
      <c r="B6" t="s">
        <v>70</v>
      </c>
      <c r="C6" t="s">
        <v>71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72</v>
      </c>
      <c r="C7" t="s">
        <v>71</v>
      </c>
      <c r="D7" s="12">
        <v>0.006</v>
      </c>
      <c r="E7" t="s">
        <v>36</v>
      </c>
      <c r="F7" t="s">
        <v>52</v>
      </c>
    </row>
    <row r="8">
      <c r="A8">
        <v>2</v>
      </c>
      <c r="B8" t="s">
        <v>73</v>
      </c>
      <c r="C8" t="s">
        <v>71</v>
      </c>
      <c r="D8" s="12">
        <v>0.028</v>
      </c>
      <c r="E8" t="s">
        <v>36</v>
      </c>
      <c r="F8" t="s">
        <v>42</v>
      </c>
    </row>
    <row r="9">
      <c r="A9">
        <v>2</v>
      </c>
      <c r="B9" t="s">
        <v>74</v>
      </c>
      <c r="C9" t="s">
        <v>71</v>
      </c>
      <c r="D9" s="12">
        <v>0.001</v>
      </c>
      <c r="E9" t="s">
        <v>36</v>
      </c>
      <c r="F9" t="s">
        <v>35</v>
      </c>
    </row>
    <row r="10">
      <c r="A10">
        <v>1</v>
      </c>
      <c r="B10" t="s">
        <v>75</v>
      </c>
      <c r="C10" t="s">
        <v>63</v>
      </c>
      <c r="D10" s="12">
        <v>2</v>
      </c>
      <c r="E10" t="s">
        <v>26</v>
      </c>
      <c r="F10" t="s">
        <v>76</v>
      </c>
    </row>
    <row r="11">
      <c r="A11">
        <v>2</v>
      </c>
      <c r="B11" t="s">
        <v>77</v>
      </c>
      <c r="C11" t="s">
        <v>63</v>
      </c>
      <c r="D11" s="12">
        <v>2</v>
      </c>
      <c r="E11" t="s">
        <v>36</v>
      </c>
      <c r="F11" t="s">
        <v>76</v>
      </c>
    </row>
    <row r="12">
      <c r="A12">
        <v>3</v>
      </c>
      <c r="B12" t="s">
        <v>78</v>
      </c>
      <c r="C12" t="s">
        <v>71</v>
      </c>
      <c r="D12" s="12">
        <v>2</v>
      </c>
      <c r="E12" t="s">
        <v>46</v>
      </c>
      <c r="F12" t="s">
        <v>45</v>
      </c>
    </row>
    <row r="13">
      <c r="A13">
        <v>1</v>
      </c>
      <c r="B13" t="s">
        <v>79</v>
      </c>
      <c r="C13" t="s">
        <v>63</v>
      </c>
      <c r="D13" s="12">
        <v>0.05</v>
      </c>
      <c r="E13" t="s">
        <v>46</v>
      </c>
      <c r="F13" t="s">
        <v>80</v>
      </c>
    </row>
    <row r="14">
      <c r="A14">
        <v>2</v>
      </c>
      <c r="B14" t="s">
        <v>81</v>
      </c>
      <c r="C14" t="s">
        <v>71</v>
      </c>
      <c r="D14" s="12">
        <v>0.033</v>
      </c>
      <c r="E14" t="s">
        <v>46</v>
      </c>
      <c r="F14" t="s">
        <v>57</v>
      </c>
    </row>
    <row r="15">
      <c r="A15">
        <v>2</v>
      </c>
      <c r="B15" t="s">
        <v>82</v>
      </c>
      <c r="C15" t="s">
        <v>63</v>
      </c>
      <c r="D15" s="12">
        <v>0.017</v>
      </c>
      <c r="E15" t="s">
        <v>46</v>
      </c>
      <c r="F15" t="s">
        <v>83</v>
      </c>
    </row>
    <row r="16">
      <c r="A16">
        <v>3</v>
      </c>
      <c r="B16" t="s">
        <v>84</v>
      </c>
      <c r="C16" t="s">
        <v>71</v>
      </c>
      <c r="D16" s="12">
        <v>0.017</v>
      </c>
      <c r="E16" t="s">
        <v>36</v>
      </c>
      <c r="F16" t="s">
        <v>52</v>
      </c>
    </row>
    <row r="17">
      <c r="A17">
        <v>1</v>
      </c>
      <c r="B17" t="s">
        <v>85</v>
      </c>
      <c r="C17" t="s">
        <v>63</v>
      </c>
      <c r="D17" s="12">
        <v>1</v>
      </c>
      <c r="E17" t="s">
        <v>26</v>
      </c>
      <c r="F17" t="s">
        <v>86</v>
      </c>
    </row>
    <row r="18">
      <c r="A18">
        <v>2</v>
      </c>
      <c r="B18" t="s">
        <v>87</v>
      </c>
      <c r="C18" t="s">
        <v>71</v>
      </c>
      <c r="D18" s="12">
        <v>0.033</v>
      </c>
      <c r="E18" t="s">
        <v>26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"00000615 · CARTE · référence : "&amp;Besoins!B3&amp;" "&amp;Besoins!C3&amp;" · multiplicateur réglable sur la feuille ""Besoins"""</f>
        <v>00000615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2026-09-15T11:53:55Z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2026-09-15T11:53:55Z</dcterms:modified>
  <cp:revision>1</cp:revision>
</cp:coreProperties>
</file>