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<sst xmlns="http://schemas.openxmlformats.org/spreadsheetml/2006/main" count="47" uniqueCount="47">
  <si>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</si>
  <si>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</si>
  <si>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</si>
  <si>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</si>
  <si>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</si>
  <si>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</si>
  <si>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</si>
  <si>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</si>
  <si>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</si>
  <si>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</si>
  <si>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</si>
  <si>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</si>
  <si>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</si>
  <si>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</si>
  <si>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</si>
  <si>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</si>
  <si>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</si>
  <si>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</si>
  <si>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</si>
  <si>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</si>
  <si>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</si>
  <si>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</si>
  <si>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</si>
  <si>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</si>
  <si>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</si>
  <si>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</si>
  <si>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</si>
  <si>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</si>
  <si>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</si>
  <si>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</si>
  <si>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</si>
  <si>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</si>
  <si>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ROCHER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</si>
  <si>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</si>
  <si>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</si>
  <si>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</si>
  <si>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</si>
  <si>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</si>
  <si>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</si>
  <si>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</si>
  <si>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</si>
  <si>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</si>
  <si>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COCO RAP</t>
  </si>
  <si>
    <t xml:space="preserve">    ↳ FARINE (FLEUR DE FROMENT)</t>
  </si>
  <si>
    <t>Fiche technique — ROCHER</t>
  </si>
  <si>
    <t>ROCHER  00000607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</si>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</sst>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E7*0.022064</f>
        <v>0.000552</v>
      </c>
    </row>
    <row r="8">
      <c r="A8" t="s" s="8">
        <v>16</v>
      </c>
      <c r="B8" t="s">
        <v>17</v>
      </c>
      <c r="C8" t="s">
        <v>18</v>
      </c>
      <c r="D8" s="4">
        <v>0.55</v>
      </c>
      <c r="E8" s="6">
        <f>D8*$B$2</f>
        <v>0.55</v>
      </c>
      <c r="F8" t="s">
        <v>15</v>
      </c>
      <c r="G8" s="9">
        <f>E8*1.87408</f>
        <v>1.030744</v>
      </c>
    </row>
    <row r="9">
      <c r="A9" t="s" s="8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3</v>
      </c>
      <c r="G9" s="9">
        <f>E9*0.27</f>
        <v>1.35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15</v>
      </c>
      <c r="G10" s="9">
        <f>E10*0.95</f>
        <v>0.11875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'Besoins'!$B$2*20</f>
        <v>20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'Besoins'!$B$2*10</f>
        <v>10</v>
      </c>
      <c r="E3" t="s">
        <v>3</v>
      </c>
    </row>
    <row r="4">
      <c r="A4">
        <v>1</v>
      </c>
      <c r="B4" t="s">
        <v>40</v>
      </c>
      <c r="C4" t="s">
        <v>41</v>
      </c>
      <c r="D4" s="6">
        <f>'Besoins'!$B$2*0.125</f>
        <v>0.125</v>
      </c>
      <c r="E4" t="s">
        <v>15</v>
      </c>
    </row>
    <row r="5">
      <c r="A5">
        <v>1</v>
      </c>
      <c r="B5" t="s">
        <v>42</v>
      </c>
      <c r="C5" t="s">
        <v>41</v>
      </c>
      <c r="D5" s="6">
        <f>'Besoins'!$B$2*0.55</f>
        <v>0.55</v>
      </c>
      <c r="E5" t="s">
        <v>15</v>
      </c>
    </row>
    <row r="6">
      <c r="A6">
        <v>1</v>
      </c>
      <c r="B6" t="s">
        <v>43</v>
      </c>
      <c r="C6" t="s">
        <v>41</v>
      </c>
      <c r="D6" s="6">
        <f>'Besoins'!$B$2*0.025</f>
        <v>0.025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"00000607 · PAT.INDIVIDUELS · référence : "&amp;Besoins!B3&amp;" "&amp;Besoins!C3&amp;" · multiplicateur réglable sur la feuille ""Besoins"""</f>
        <v>00000607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