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<sst xmlns="http://schemas.openxmlformats.org/spreadsheetml/2006/main" count="103" uniqueCount="103">
  <si>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</si>
  <si>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</si>
  <si>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CERISES</t>
  </si>
  <si>
    <t>Code</t>
  </si>
  <si>
    <t>00000588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</si>
  <si>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</si>
  <si>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</si>
  <si>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</si>
  <si>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</si>
  <si>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</si>
  <si>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</si>
  <si>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</si>
  <si>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</si>
  <si>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</si>
  <si>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</si>
  <si>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</si>
  <si>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</si>
  <si>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</si>
  <si>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</si>
  <si>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</si>
  <si>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</si>
  <si>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</si>
  <si>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</si>
  <si>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</si>
  <si>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</si>
  <si>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</si>
  <si>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</si>
  <si>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</si>
  <si>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</si>
  <si>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</si>
  <si>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</si>
  <si>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</si>
  <si>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</si>
  <si>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</si>
  <si>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</si>
  <si>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</si>
  <si>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</si>
  <si>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</si>
  <si>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</si>
  <si>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</si>
  <si>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</si>
  <si>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</si>
  <si>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</si>
  <si>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</si>
  <si>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</si>
  <si>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</si>
  <si>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</si>
  <si>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</si>
  <si>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</si>
  <si>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</si>
  <si>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</si>
  <si>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</si>
  <si>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</si>
  <si>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</si>
  <si>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</si>
  <si>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</si>
  <si>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</si>
  <si>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</si>
  <si>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</si>
  <si>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</si>
  <si>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</si>
  <si>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</si>
  <si>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</si>
  <si>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</si>
  <si>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</si>
  <si>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</si>
  <si>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</si>
  <si>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</si>
  <si>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</si>
  <si>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</si>
  <si>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</si>
  <si>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</si>
  <si>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</si>
  <si>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</si>
  <si>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</si>
  <si>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</si>
  <si>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</si>
  <si>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</si>
  <si>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</si>
  <si>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</si>
  <si>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</si>
  <si>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</si>
  <si>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</si>
  <si>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</si>
  <si>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</si>
  <si>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</si>
  <si>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</si>
  <si>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</si>
  <si>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</si>
  <si>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</si>
  <si>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</si>
  <si>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</si>
  <si>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</si>
  <si>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</si>
  <si>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</si>
  <si>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</si>
  <si>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CERISES EN GELÉE</t>
  </si>
  <si>
    <t>Fiche technique — TARTE AU CERISES</t>
  </si>
  <si>
    <t>TARTE AU CERISES  00000588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</si>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</sst>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11.30206264</v>
      </c>
    </row>
    <row r="12">
      <c r="A12" t="s" s="4">
        <v>18</v>
      </c>
      <c r="B12" s="5">
        <v>2.82551566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11.30206264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E8*0.7883</f>
        <v>0.047298</v>
      </c>
    </row>
    <row r="9">
      <c r="A9" t="s" s="3">
        <v>39</v>
      </c>
      <c r="B9" t="s">
        <v>40</v>
      </c>
      <c r="C9" t="s">
        <v>35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41</v>
      </c>
      <c r="B10" t="s">
        <v>42</v>
      </c>
      <c r="C10" t="s">
        <v>43</v>
      </c>
      <c r="D10" s="10">
        <v>0.6</v>
      </c>
      <c r="E10" s="12">
        <f>D10*$B$2</f>
        <v>0.6</v>
      </c>
      <c r="F10" t="s">
        <v>36</v>
      </c>
      <c r="G10" s="5">
        <f>E10*3.9514</f>
        <v>2.37084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26</v>
      </c>
      <c r="G11" s="5">
        <f>E11*4.4125</f>
        <v>4.4125</v>
      </c>
    </row>
    <row r="12">
      <c r="A12" t="s" s="3">
        <v>47</v>
      </c>
      <c r="B12" t="s">
        <v>48</v>
      </c>
      <c r="C12" t="s">
        <v>49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50</v>
      </c>
      <c r="B13" t="s">
        <v>51</v>
      </c>
      <c r="C13" t="s">
        <v>52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53</v>
      </c>
      <c r="B14" t="s">
        <v>54</v>
      </c>
      <c r="C14" t="s">
        <v>49</v>
      </c>
      <c r="D14" s="10">
        <v>0.8</v>
      </c>
      <c r="E14" s="12">
        <f>D14*$B$2</f>
        <v>0.8</v>
      </c>
      <c r="F14" t="s">
        <v>55</v>
      </c>
      <c r="G14" s="5">
        <f>E14*0.5999</f>
        <v>0.47992</v>
      </c>
    </row>
    <row r="15">
      <c r="A15" t="s" s="3">
        <v>56</v>
      </c>
      <c r="B15" t="s">
        <v>57</v>
      </c>
      <c r="C15" t="s">
        <v>58</v>
      </c>
      <c r="D15" s="10">
        <v>0.12</v>
      </c>
      <c r="E15" s="12">
        <f>D15*$B$2</f>
        <v>0.12</v>
      </c>
      <c r="F15" t="s">
        <v>36</v>
      </c>
      <c r="G15" s="5">
        <f>E15*0.95</f>
        <v>0.114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52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43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55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49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55</v>
      </c>
      <c r="F14" t="s">
        <v>49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43</v>
      </c>
    </row>
    <row r="16">
      <c r="A16">
        <v>1</v>
      </c>
      <c r="B16" t="s">
        <v>84</v>
      </c>
      <c r="C16" t="s">
        <v>64</v>
      </c>
      <c r="D16" s="12">
        <v>2.81</v>
      </c>
      <c r="E16" t="s">
        <v>36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</v>
      </c>
      <c r="E17" t="s">
        <v>26</v>
      </c>
      <c r="F17" t="s">
        <v>46</v>
      </c>
    </row>
    <row r="18">
      <c r="A18">
        <v>2</v>
      </c>
      <c r="B18" t="s">
        <v>86</v>
      </c>
      <c r="C18" t="s">
        <v>73</v>
      </c>
      <c r="D18" s="12">
        <v>0.06</v>
      </c>
      <c r="E18" t="s">
        <v>36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"00000588 · PAT.TARTES · référence : "&amp;Besoins!B3&amp;" "&amp;Besoins!C3&amp;" · multiplicateur réglable sur la feuille ""Besoins"""</f>
        <v>00000588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