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<sst xmlns="http://schemas.openxmlformats.org/spreadsheetml/2006/main" count="50" uniqueCount="50">
  <si>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</si>
  <si>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</si>
  <si>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</si>
  <si>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</si>
  <si>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</si>
  <si>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</si>
  <si>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</si>
  <si>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</si>
  <si>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</si>
  <si>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</si>
  <si>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</si>
  <si>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</si>
  <si>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</si>
  <si>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</si>
  <si>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</si>
  <si>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</si>
  <si>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</si>
  <si>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</si>
  <si>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</si>
  <si>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</si>
  <si>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</si>
  <si>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</si>
  <si>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</si>
  <si>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</si>
  <si>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</si>
  <si>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</si>
  <si>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</si>
  <si>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</si>
  <si>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</si>
  <si>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</si>
  <si>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</si>
  <si>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</si>
  <si>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FLAN AU CHOCOLAT</t>
  </si>
  <si>
    <t>FLAN AU CHOCOLAT (SAUCE)</t>
  </si>
  <si>
    <t>Niveau</t>
  </si>
  <si>
    <t>Composant</t>
  </si>
  <si>
    <t>Type</t>
  </si>
  <si>
    <t>Quantité (× multiplicateur, voir feuille Besoins)</t>
  </si>
  <si>
    <t>recette</t>
  </si>
  <si>
    <t xml:space="preserve">    ↳ FLAN AU CHOCOLAT (SAUCE)</t>
  </si>
  <si>
    <t xml:space="preserve">        ↳ LAIT</t>
  </si>
  <si>
    <t>matiere</t>
  </si>
  <si>
    <t xml:space="preserve">        ↳ SUCRE (S2)</t>
  </si>
  <si>
    <t xml:space="preserve">        ↳ OEUF (P) (conv.)</t>
  </si>
  <si>
    <t>conversion</t>
  </si>
  <si>
    <t xml:space="preserve">        ↳ CHOCOLAT 835</t>
  </si>
  <si>
    <t>Fiche technique — FLAN AU CHOCOLAT</t>
  </si>
  <si>
    <t>FLAN AU CHOCOLAT  00000561</t>
  </si>
  <si>
    <t>↳ FLAN AU CHOCOLAT (SAUCE)  00000560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</si>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</sst>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0.69</v>
      </c>
      <c r="C3" t="s" s="5">
        <v>3</v>
      </c>
      <c r="D3"/>
      <c r="E3"/>
      <c r="F3"/>
    </row>
    <row r="4">
      <c r="A4" t="s">
        <v>4</v>
      </c>
      <c r="B4" s="6">
        <f>$B$2*B3</f>
        <v>0.69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E7*3.1247</f>
        <v>0.468705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19</v>
      </c>
      <c r="B9" t="s">
        <v>20</v>
      </c>
      <c r="C9" t="s">
        <v>18</v>
      </c>
      <c r="D9" s="4">
        <v>0.3</v>
      </c>
      <c r="E9" s="6">
        <f>D9*$B$2</f>
        <v>0.3</v>
      </c>
      <c r="F9" t="s">
        <v>21</v>
      </c>
      <c r="G9" s="9">
        <f>E9*0.5999</f>
        <v>0.17997</v>
      </c>
    </row>
    <row r="10">
      <c r="A10" t="s" s="8">
        <v>22</v>
      </c>
      <c r="B10" t="s">
        <v>23</v>
      </c>
      <c r="C10" t="s">
        <v>24</v>
      </c>
      <c r="D10" s="4">
        <v>0.06</v>
      </c>
      <c r="E10" s="6">
        <f>D10*$B$2</f>
        <v>0.06</v>
      </c>
      <c r="F10" t="s">
        <v>15</v>
      </c>
      <c r="G10" s="9">
        <f>E10*0.95</f>
        <v>0.057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33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'Besoins'!$B$2*0.69</f>
        <v>0.69</v>
      </c>
      <c r="E2" t="s">
        <v>3</v>
      </c>
    </row>
    <row r="3">
      <c r="A3">
        <v>1</v>
      </c>
      <c r="B3" t="s">
        <v>39</v>
      </c>
      <c r="C3" t="s">
        <v>38</v>
      </c>
      <c r="D3" s="6">
        <f>'Besoins'!$B$2*0.69</f>
        <v>0.69</v>
      </c>
      <c r="E3" t="s">
        <v>21</v>
      </c>
    </row>
    <row r="4">
      <c r="A4">
        <v>2</v>
      </c>
      <c r="B4" t="s">
        <v>40</v>
      </c>
      <c r="C4" t="s">
        <v>41</v>
      </c>
      <c r="D4" s="6">
        <f>'Besoins'!$B$2*0.3</f>
        <v>0.3</v>
      </c>
      <c r="E4" t="s">
        <v>21</v>
      </c>
    </row>
    <row r="5">
      <c r="A5">
        <v>2</v>
      </c>
      <c r="B5" t="s">
        <v>42</v>
      </c>
      <c r="C5" t="s">
        <v>41</v>
      </c>
      <c r="D5" s="6">
        <f>'Besoins'!$B$2*0.06</f>
        <v>0.06</v>
      </c>
      <c r="E5" t="s">
        <v>15</v>
      </c>
    </row>
    <row r="6">
      <c r="A6">
        <v>2</v>
      </c>
      <c r="B6" t="s">
        <v>43</v>
      </c>
      <c r="C6" t="s">
        <v>44</v>
      </c>
      <c r="D6" s="6">
        <f>'Besoins'!$B$2*3</f>
        <v>3</v>
      </c>
      <c r="E6" t="s">
        <v>3</v>
      </c>
    </row>
    <row r="7">
      <c r="A7">
        <v>2</v>
      </c>
      <c r="B7" t="s">
        <v>45</v>
      </c>
      <c r="C7" t="s">
        <v>41</v>
      </c>
      <c r="D7" s="6">
        <f>'Besoins'!$B$2*0.15</f>
        <v>0.15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"00000561 · PAT.INDIVIDUELS · référence : "&amp;Besoins!B3&amp;" "&amp;Besoins!C3&amp;" · multiplicateur réglable sur la feuille ""Besoins"""</f>
        <v>00000561 · PAT.INDIVIDUELS · référence : 0,69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48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49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2026-09-15T14:54:19Z</dcterms:created>
  <dc:title>FLAN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2026-09-15T14:54:19Z</dcterms:modified>
  <cp:revision>1</cp:revision>
</cp:coreProperties>
</file>