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<sst xmlns="http://schemas.openxmlformats.org/spreadsheetml/2006/main" count="42" uniqueCount="42">
  <si>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</si>
  <si>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</si>
  <si>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</si>
  <si>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</si>
  <si>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</si>
  <si>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</si>
  <si>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</si>
  <si>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</si>
  <si>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</si>
  <si>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</si>
  <si>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</si>
  <si>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</si>
  <si>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00000546</t>
  </si>
  <si>
    <t>RIZ</t>
  </si>
  <si>
    <t>Matières premières</t>
  </si>
  <si>
    <t>00000051</t>
  </si>
  <si>
    <t>LAIT</t>
  </si>
  <si>
    <t>Produits laitiers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</si>
  <si>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</si>
  <si>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</si>
  <si>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</si>
  <si>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</si>
  <si>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</si>
  <si>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</si>
  <si>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</si>
  <si>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</si>
  <si>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</si>
  <si>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</si>
  <si>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</si>
  <si>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RIZ AU LAIT (Wittamer)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</si>
  <si>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</si>
  <si>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</si>
  <si>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</si>
  <si>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</si>
  <si>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</si>
  <si>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</si>
  <si>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</si>
  <si>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RIZ</t>
  </si>
  <si>
    <t xml:space="preserve">    ↳ SUCRE (S2)</t>
  </si>
  <si>
    <t>Fiche technique — RIZ AU LAIT (Wittamer)</t>
  </si>
  <si>
    <t>RIZ AU LAIT (Wittamer)  00000545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</si>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</sst>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1.3</v>
      </c>
      <c r="C3" t="s" s="5">
        <v>3</v>
      </c>
      <c r="D3"/>
      <c r="E3"/>
      <c r="F3"/>
    </row>
    <row r="4">
      <c r="A4" t="s">
        <v>4</v>
      </c>
      <c r="B4" s="6">
        <f>$B$2*B3</f>
        <v>1.3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0.15</v>
      </c>
      <c r="E7" s="6">
        <f>D7*$B$2</f>
        <v>0.15</v>
      </c>
      <c r="F7" t="s">
        <v>3</v>
      </c>
      <c r="G7" s="9">
        <f>E7*2.355</f>
        <v>0.35325</v>
      </c>
    </row>
    <row r="8">
      <c r="A8" t="s" s="8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18</v>
      </c>
      <c r="G8" s="9">
        <f>E8*0.5999</f>
        <v>0.5999</v>
      </c>
    </row>
    <row r="9">
      <c r="A9" t="s" s="8">
        <v>19</v>
      </c>
      <c r="B9" t="s">
        <v>20</v>
      </c>
      <c r="C9" t="s">
        <v>21</v>
      </c>
      <c r="D9" s="4">
        <v>0.15</v>
      </c>
      <c r="E9" s="6">
        <f>D9*$B$2</f>
        <v>0.15</v>
      </c>
      <c r="F9" t="s">
        <v>3</v>
      </c>
      <c r="G9" s="9">
        <f>E9*0.95</f>
        <v>0.1425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29</v>
      </c>
      <c r="C2" t="s">
        <v>34</v>
      </c>
      <c r="D2" s="6">
        <f>'Besoins'!$B$2*1.3</f>
        <v>1.3</v>
      </c>
      <c r="E2" t="s">
        <v>3</v>
      </c>
    </row>
    <row r="3">
      <c r="A3">
        <v>1</v>
      </c>
      <c r="B3" t="s">
        <v>35</v>
      </c>
      <c r="C3" t="s">
        <v>36</v>
      </c>
      <c r="D3" s="6">
        <f>'Besoins'!$B$2*1</f>
        <v>1</v>
      </c>
      <c r="E3" t="s">
        <v>18</v>
      </c>
    </row>
    <row r="4">
      <c r="A4">
        <v>1</v>
      </c>
      <c r="B4" t="s">
        <v>37</v>
      </c>
      <c r="C4" t="s">
        <v>36</v>
      </c>
      <c r="D4" s="6">
        <f>'Besoins'!$B$2*0.15</f>
        <v>0.15</v>
      </c>
      <c r="E4" t="s">
        <v>3</v>
      </c>
    </row>
    <row r="5">
      <c r="A5">
        <v>1</v>
      </c>
      <c r="B5" t="s">
        <v>38</v>
      </c>
      <c r="C5" t="s">
        <v>36</v>
      </c>
      <c r="D5" s="6">
        <f>'Besoins'!$B$2*0.15</f>
        <v>0.15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39</v>
      </c>
      <c r="B1"/>
      <c r="C1"/>
      <c r="D1"/>
    </row>
    <row r="2">
      <c r="A2" t="str" s="13">
        <f>"00000545 · PAT.CREAMS · référence : "&amp;Besoins!B3&amp;" "&amp;Besoins!C3&amp;" · multiplicateur réglable sur la feuille ""Besoins"""</f>
        <v>00000545 · PAT.CREAMS · référence : 1,3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2026-08-01T05:24:21Z</dcterms:created>
  <dc:title>RIZ AU LAIT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2026-08-01T05:24:21Z</dcterms:modified>
  <cp:revision>1</cp:revision>
</cp:coreProperties>
</file>