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<sst xmlns="http://schemas.openxmlformats.org/spreadsheetml/2006/main" count="58" uniqueCount="58">
  <si>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</si>
  <si>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</si>
  <si>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</si>
  <si>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</si>
  <si>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</si>
  <si>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</si>
  <si>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</si>
  <si>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</si>
  <si>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</si>
  <si>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</si>
  <si>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</si>
  <si>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</si>
  <si>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</si>
  <si>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</si>
  <si>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</si>
  <si>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</si>
  <si>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</si>
  <si>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</si>
  <si>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</si>
  <si>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</si>
  <si>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</si>
  <si>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</si>
  <si>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</si>
  <si>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</si>
  <si>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</si>
  <si>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</si>
  <si>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</si>
  <si>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</si>
  <si>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</si>
  <si>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</si>
  <si>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</si>
  <si>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</si>
  <si>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</si>
  <si>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</si>
  <si>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</si>
  <si>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</si>
  <si>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</si>
  <si>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</si>
  <si>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CHOCOLAT II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</si>
  <si>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</si>
  <si>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</si>
  <si>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</si>
  <si>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</si>
  <si>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</si>
  <si>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</si>
  <si>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</si>
  <si>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</si>
  <si>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</si>
  <si>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</si>
  <si>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 (conv.)</t>
  </si>
  <si>
    <t>conversion</t>
  </si>
  <si>
    <t xml:space="preserve">        ↳ mazena</t>
  </si>
  <si>
    <t xml:space="preserve">    ↳ CHOCOLAT 835</t>
  </si>
  <si>
    <t xml:space="preserve">    ↳ CREME FRAOECHE</t>
  </si>
  <si>
    <t>Fiche technique — CRÈME AU CHOCOLAT II</t>
  </si>
  <si>
    <t>CRÈME AU CHOCOLAT II  00000535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</si>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</sst>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E7*3.1247</f>
        <v>0.93741</v>
      </c>
    </row>
    <row r="8">
      <c r="A8" t="s" s="8">
        <v>15</v>
      </c>
      <c r="B8" t="s">
        <v>16</v>
      </c>
      <c r="C8" t="s">
        <v>17</v>
      </c>
      <c r="D8" s="4">
        <v>0.007</v>
      </c>
      <c r="E8" s="6">
        <f>D8*$B$2</f>
        <v>0.007</v>
      </c>
      <c r="F8" t="s">
        <v>3</v>
      </c>
      <c r="G8" s="9">
        <f>E8*0.7833</f>
        <v>0.005483</v>
      </c>
    </row>
    <row r="9">
      <c r="A9" t="s" s="8">
        <v>18</v>
      </c>
      <c r="B9" t="s">
        <v>19</v>
      </c>
      <c r="C9" t="s">
        <v>20</v>
      </c>
      <c r="D9" s="4">
        <v>0.45</v>
      </c>
      <c r="E9" s="6">
        <f>D9*$B$2</f>
        <v>0.45</v>
      </c>
      <c r="F9" t="s">
        <v>21</v>
      </c>
      <c r="G9" s="9">
        <f>E9*2.5335</f>
        <v>1.140075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E10*0.27</f>
        <v>0.135</v>
      </c>
    </row>
    <row r="11">
      <c r="A11" t="s" s="8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21</v>
      </c>
      <c r="G11" s="9">
        <f>E11*0.5999</f>
        <v>0.05999</v>
      </c>
    </row>
    <row r="12">
      <c r="A12" t="s" s="8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3</v>
      </c>
      <c r="G12" s="9">
        <f>E12*0.95</f>
        <v>0.02375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'Besoins'!$B$2*0.9</f>
        <v>0.9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'Besoins'!$B$2*0.15</f>
        <v>0.15</v>
      </c>
      <c r="E3" t="s">
        <v>3</v>
      </c>
    </row>
    <row r="4">
      <c r="A4">
        <v>2</v>
      </c>
      <c r="B4" t="s">
        <v>46</v>
      </c>
      <c r="C4" t="s">
        <v>47</v>
      </c>
      <c r="D4" s="6">
        <f>'Besoins'!$B$2*0.1</f>
        <v>0.1</v>
      </c>
      <c r="E4" t="s">
        <v>21</v>
      </c>
    </row>
    <row r="5">
      <c r="A5">
        <v>2</v>
      </c>
      <c r="B5" t="s">
        <v>48</v>
      </c>
      <c r="C5" t="s">
        <v>47</v>
      </c>
      <c r="D5" s="6">
        <f>'Besoins'!$B$2*0.025</f>
        <v>0.025</v>
      </c>
      <c r="E5" t="s">
        <v>3</v>
      </c>
    </row>
    <row r="6">
      <c r="A6">
        <v>2</v>
      </c>
      <c r="B6" t="s">
        <v>49</v>
      </c>
      <c r="C6" t="s">
        <v>50</v>
      </c>
      <c r="D6" s="6">
        <f>'Besoins'!$B$2*1</f>
        <v>1</v>
      </c>
      <c r="E6" t="s">
        <v>25</v>
      </c>
    </row>
    <row r="7">
      <c r="A7">
        <v>2</v>
      </c>
      <c r="B7" t="s">
        <v>51</v>
      </c>
      <c r="C7" t="s">
        <v>47</v>
      </c>
      <c r="D7" s="6">
        <f>'Besoins'!$B$2*0.007</f>
        <v>0.007</v>
      </c>
      <c r="E7" t="s">
        <v>3</v>
      </c>
    </row>
    <row r="8">
      <c r="A8">
        <v>1</v>
      </c>
      <c r="B8" t="s">
        <v>52</v>
      </c>
      <c r="C8" t="s">
        <v>47</v>
      </c>
      <c r="D8" s="6">
        <f>'Besoins'!$B$2*0.3</f>
        <v>0.3</v>
      </c>
      <c r="E8" t="s">
        <v>3</v>
      </c>
    </row>
    <row r="9">
      <c r="A9">
        <v>1</v>
      </c>
      <c r="B9" t="s">
        <v>53</v>
      </c>
      <c r="C9" t="s">
        <v>47</v>
      </c>
      <c r="D9" s="6">
        <f>'Besoins'!$B$2*0.45</f>
        <v>0.45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"00000535 · PAT.CREAMS.APPAREILS · référence : "&amp;Besoins!B3&amp;" "&amp;Besoins!C3&amp;" · multiplicateur réglable sur la feuille ""Besoins"""</f>
        <v>00000535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2026-09-15T15:40:33Z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2026-09-15T15:40:33Z</dcterms:modified>
  <cp:revision>1</cp:revision>
</cp:coreProperties>
</file>