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<sst xmlns="http://schemas.openxmlformats.org/spreadsheetml/2006/main" count="50" uniqueCount="50">
  <si>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</si>
  <si>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</si>
  <si>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</si>
  <si>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</si>
  <si>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</si>
  <si>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</si>
  <si>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</si>
  <si>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</si>
  <si>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</si>
  <si>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</si>
  <si>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</si>
  <si>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</si>
  <si>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</si>
  <si>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</si>
  <si>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</si>
  <si>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</si>
  <si>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</si>
  <si>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</si>
  <si>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</si>
  <si>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</si>
  <si>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</si>
  <si>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</si>
  <si>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</si>
  <si>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</si>
  <si>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</si>
  <si>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</si>
  <si>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</si>
  <si>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</si>
  <si>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</si>
  <si>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</si>
  <si>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</si>
  <si>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</si>
  <si>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TULIPE</t>
  </si>
  <si>
    <t>PÂTE À TULIPE</t>
  </si>
  <si>
    <t>Niveau</t>
  </si>
  <si>
    <t>Composant</t>
  </si>
  <si>
    <t>Type</t>
  </si>
  <si>
    <t>Quantité (× multiplicateur, voir feuille Besoins)</t>
  </si>
  <si>
    <t>recette</t>
  </si>
  <si>
    <t xml:space="preserve">    ↳ PÂTE À TULIPE</t>
  </si>
  <si>
    <t xml:space="preserve">        ↳ BEURRE</t>
  </si>
  <si>
    <t>matiere</t>
  </si>
  <si>
    <t xml:space="preserve">        ↳ SUCRE (S2)</t>
  </si>
  <si>
    <t xml:space="preserve">        ↳ BLANC D'OEUF (P) (conv.)</t>
  </si>
  <si>
    <t>conversion</t>
  </si>
  <si>
    <t xml:space="preserve">        ↳ FARINE (FLEUR DE FROMENT)</t>
  </si>
  <si>
    <t>Fiche technique — TULIPE</t>
  </si>
  <si>
    <t>TULIPE  00000518</t>
  </si>
  <si>
    <t>↳ PÂTE À TULIPE  00000517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</si>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</sst>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E7*0.022064</f>
        <v>0.011032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9">
        <f>E8*3.9514</f>
        <v>1.9757</v>
      </c>
    </row>
    <row r="9">
      <c r="A9" t="s" s="8">
        <v>19</v>
      </c>
      <c r="B9" t="s">
        <v>20</v>
      </c>
      <c r="C9" t="s">
        <v>21</v>
      </c>
      <c r="D9" s="4">
        <v>7</v>
      </c>
      <c r="E9" s="6">
        <f>D9*$B$2</f>
        <v>7</v>
      </c>
      <c r="F9" t="s">
        <v>3</v>
      </c>
      <c r="G9" s="9">
        <f>E9*0.27</f>
        <v>1.89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15</v>
      </c>
      <c r="G10" s="9">
        <f>E10*0.95</f>
        <v>0.475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'Besoins'!$B$2*2</f>
        <v>2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'Besoins'!$B$2*2</f>
        <v>2</v>
      </c>
      <c r="E3" t="s">
        <v>15</v>
      </c>
    </row>
    <row r="4">
      <c r="A4">
        <v>2</v>
      </c>
      <c r="B4" t="s">
        <v>40</v>
      </c>
      <c r="C4" t="s">
        <v>41</v>
      </c>
      <c r="D4" s="6">
        <f>'Besoins'!$B$2*0.5</f>
        <v>0.5</v>
      </c>
      <c r="E4" t="s">
        <v>15</v>
      </c>
    </row>
    <row r="5">
      <c r="A5">
        <v>2</v>
      </c>
      <c r="B5" t="s">
        <v>42</v>
      </c>
      <c r="C5" t="s">
        <v>41</v>
      </c>
      <c r="D5" s="6">
        <f>'Besoins'!$B$2*0.5</f>
        <v>0.5</v>
      </c>
      <c r="E5" t="s">
        <v>15</v>
      </c>
    </row>
    <row r="6">
      <c r="A6">
        <v>2</v>
      </c>
      <c r="B6" t="s">
        <v>43</v>
      </c>
      <c r="C6" t="s">
        <v>44</v>
      </c>
      <c r="D6" s="6">
        <f>'Besoins'!$B$2*14</f>
        <v>14</v>
      </c>
      <c r="E6" t="s">
        <v>3</v>
      </c>
    </row>
    <row r="7">
      <c r="A7">
        <v>2</v>
      </c>
      <c r="B7" t="s">
        <v>45</v>
      </c>
      <c r="C7" t="s">
        <v>41</v>
      </c>
      <c r="D7" s="6">
        <f>'Besoins'!$B$2*0.5</f>
        <v>0.5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"00000518 · PAT.GLACES · référence : "&amp;Besoins!B3&amp;" "&amp;Besoins!C3&amp;" · multiplicateur réglable sur la feuille ""Besoins"""</f>
        <v>00000518 · PAT.GLACES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49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2026-09-15T15:39:46Z</dcterms:created>
  <dc:title>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2026-09-15T15:39:46Z</dcterms:modified>
  <cp:revision>1</cp:revision>
</cp:coreProperties>
</file>