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<sst xmlns="http://schemas.openxmlformats.org/spreadsheetml/2006/main" count="123" uniqueCount="123">
  <si>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</si>
  <si>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</si>
  <si>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CHOUX CRÈME CHANTILLY ANANAS</t>
  </si>
  <si>
    <t>Code</t>
  </si>
  <si>
    <t>00000476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</si>
  <si>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</si>
  <si>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</si>
  <si>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</si>
  <si>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</si>
  <si>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</si>
  <si>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</si>
  <si>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</si>
  <si>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</si>
  <si>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</si>
  <si>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</si>
  <si>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</si>
  <si>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</si>
  <si>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</si>
  <si>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</si>
  <si>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</si>
  <si>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</si>
  <si>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</si>
  <si>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</si>
  <si>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</si>
  <si>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</si>
  <si>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</si>
  <si>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</si>
  <si>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</si>
  <si>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</si>
  <si>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</si>
  <si>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</si>
  <si>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</si>
  <si>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</si>
  <si>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</si>
  <si>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</si>
  <si>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</si>
  <si>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</si>
  <si>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</si>
  <si>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</si>
  <si>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</si>
  <si>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</si>
  <si>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</si>
  <si>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</si>
  <si>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00000039</t>
  </si>
  <si>
    <t>ANANAS (BOITE 4/4)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</si>
  <si>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</si>
  <si>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</si>
  <si>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</si>
  <si>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</si>
  <si>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</si>
  <si>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</si>
  <si>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</si>
  <si>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</si>
  <si>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</si>
  <si>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</si>
  <si>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</si>
  <si>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</si>
  <si>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</si>
  <si>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</si>
  <si>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</si>
  <si>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</si>
  <si>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</si>
  <si>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</si>
  <si>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</si>
  <si>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CHOUX CRÈME CHANTILLY</t>
  </si>
  <si>
    <t xml:space="preserve">        ↳ CHOUX (VIDE)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</si>
  <si>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</si>
  <si>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</si>
  <si>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</si>
  <si>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</si>
  <si>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</si>
  <si>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</si>
  <si>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</si>
  <si>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</si>
  <si>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</si>
  <si>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</si>
  <si>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</si>
  <si>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</si>
  <si>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</si>
  <si>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</si>
  <si>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</si>
  <si>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</si>
  <si>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ANANAS (BOITE 4/4)</t>
  </si>
  <si>
    <t>Recette</t>
  </si>
  <si>
    <t>#</t>
  </si>
  <si>
    <t>Verbe</t>
  </si>
  <si>
    <t>Étape</t>
  </si>
  <si>
    <t>Précision technique</t>
  </si>
  <si>
    <t>Durée</t>
  </si>
  <si>
    <t>CHOUX CRÈME CHANTILLY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</si>
  <si>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</si>
  <si>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</si>
  <si>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</si>
  <si>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</si>
  <si>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</si>
  <si>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</si>
  <si>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</si>
  <si>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</si>
  <si>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</si>
  <si>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</si>
  <si>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</si>
  <si>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</si>
  <si>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</si>
  <si>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</si>
  <si>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</si>
  <si>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</si>
  <si>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</si>
  <si>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</si>
  <si>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</si>
  <si>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CHOUX CRÈME CHANTILLY ANANAS</t>
  </si>
  <si>
    <t>CHOUX CRÈME CHANTILLY ANANAS  00000476</t>
  </si>
  <si>
    <t>↳ CHOUX CRÈME CHANTILLY  00001097</t>
  </si>
  <si>
    <t>↳ CHOUX (VIDE)  00001009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</si>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</sst>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65.910489274611</v>
      </c>
    </row>
    <row r="12">
      <c r="A12" t="s" s="4">
        <v>18</v>
      </c>
      <c r="B12" s="5">
        <v>2.1970163091537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65.910489274611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6.217617</v>
      </c>
      <c r="E7" s="12">
        <f>D7*$B$2</f>
        <v>6.217617</v>
      </c>
      <c r="F7" t="s">
        <v>36</v>
      </c>
      <c r="G7" s="5">
        <f>E7*0.0220639985</f>
        <v>0.137185</v>
      </c>
    </row>
    <row r="8">
      <c r="A8" t="s" s="3">
        <v>37</v>
      </c>
      <c r="B8" t="s">
        <v>38</v>
      </c>
      <c r="C8" t="s">
        <v>39</v>
      </c>
      <c r="D8" s="10">
        <v>4.663212</v>
      </c>
      <c r="E8" s="12">
        <f>D8*$B$2</f>
        <v>4.663212</v>
      </c>
      <c r="F8" t="s">
        <v>36</v>
      </c>
      <c r="G8" s="5">
        <f>E8*3.9514003688</f>
        <v>18.426218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E10*1.1093</f>
        <v>1.1093</v>
      </c>
    </row>
    <row r="11">
      <c r="A11" t="s" s="3">
        <v>46</v>
      </c>
      <c r="B11" t="s">
        <v>47</v>
      </c>
      <c r="C11" t="s">
        <v>48</v>
      </c>
      <c r="D11" s="10">
        <v>155.440415</v>
      </c>
      <c r="E11" s="12">
        <f>D11*$B$2</f>
        <v>155.440415</v>
      </c>
      <c r="F11" t="s">
        <v>26</v>
      </c>
      <c r="G11" s="5">
        <f>E11*0.2699999991</f>
        <v>41.968912</v>
      </c>
    </row>
    <row r="12">
      <c r="A12" t="s" s="3">
        <v>49</v>
      </c>
      <c r="B12" t="s">
        <v>50</v>
      </c>
      <c r="C12" t="s">
        <v>51</v>
      </c>
      <c r="D12" s="10">
        <v>10.103627</v>
      </c>
      <c r="E12" s="12">
        <f>D12*$B$2</f>
        <v>10.103627</v>
      </c>
      <c r="F12" t="s">
        <v>42</v>
      </c>
      <c r="G12" s="5">
        <f>E12*0.003</f>
        <v>0.030311</v>
      </c>
    </row>
    <row r="13">
      <c r="A13" t="s" s="3">
        <v>52</v>
      </c>
      <c r="B13" t="s">
        <v>53</v>
      </c>
      <c r="C13" t="s">
        <v>51</v>
      </c>
      <c r="D13" s="10">
        <v>0.15544</v>
      </c>
      <c r="E13" s="12">
        <f>D13*$B$2</f>
        <v>0.15544</v>
      </c>
      <c r="F13" t="s">
        <v>36</v>
      </c>
      <c r="G13" s="5">
        <f>E13*0.1864164971</f>
        <v>0.028977</v>
      </c>
    </row>
    <row r="14">
      <c r="A14" t="s" s="3">
        <v>54</v>
      </c>
      <c r="B14" t="s">
        <v>55</v>
      </c>
      <c r="C14" t="s">
        <v>56</v>
      </c>
      <c r="D14" s="10">
        <v>0.430881</v>
      </c>
      <c r="E14" s="12">
        <f>D14*$B$2</f>
        <v>0.430881</v>
      </c>
      <c r="F14" t="s">
        <v>36</v>
      </c>
      <c r="G14" s="5">
        <f>E14*0.949999623</f>
        <v>0.409337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30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30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30</v>
      </c>
      <c r="E4" t="s">
        <v>26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30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10.104</v>
      </c>
      <c r="E6" t="s">
        <v>42</v>
      </c>
      <c r="F6" t="s">
        <v>51</v>
      </c>
    </row>
    <row r="7">
      <c r="A7">
        <v>4</v>
      </c>
      <c r="B7" t="s">
        <v>71</v>
      </c>
      <c r="C7" t="s">
        <v>70</v>
      </c>
      <c r="D7" s="12">
        <v>0.155</v>
      </c>
      <c r="E7" t="s">
        <v>36</v>
      </c>
      <c r="F7" t="s">
        <v>51</v>
      </c>
    </row>
    <row r="8">
      <c r="A8">
        <v>4</v>
      </c>
      <c r="B8" t="s">
        <v>72</v>
      </c>
      <c r="C8" t="s">
        <v>70</v>
      </c>
      <c r="D8" s="12">
        <v>0.311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4.663</v>
      </c>
      <c r="E9" t="s">
        <v>36</v>
      </c>
      <c r="F9" t="s">
        <v>39</v>
      </c>
    </row>
    <row r="10">
      <c r="A10">
        <v>4</v>
      </c>
      <c r="B10" t="s">
        <v>74</v>
      </c>
      <c r="C10" t="s">
        <v>70</v>
      </c>
      <c r="D10" s="12">
        <v>6.218</v>
      </c>
      <c r="E10" t="s">
        <v>36</v>
      </c>
      <c r="F10" t="s">
        <v>35</v>
      </c>
    </row>
    <row r="11">
      <c r="A11">
        <v>4</v>
      </c>
      <c r="B11" t="s">
        <v>75</v>
      </c>
      <c r="C11" t="s">
        <v>62</v>
      </c>
      <c r="D11" s="12">
        <v>155.44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8.549</v>
      </c>
      <c r="E12" t="s">
        <v>42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155.44</v>
      </c>
      <c r="E13" t="s">
        <v>26</v>
      </c>
      <c r="F13" t="s">
        <v>48</v>
      </c>
    </row>
    <row r="14">
      <c r="A14">
        <v>2</v>
      </c>
      <c r="B14" t="s">
        <v>79</v>
      </c>
      <c r="C14" t="s">
        <v>62</v>
      </c>
      <c r="D14" s="12">
        <v>1.62</v>
      </c>
      <c r="E14" t="s">
        <v>36</v>
      </c>
      <c r="F14" t="s">
        <v>66</v>
      </c>
    </row>
    <row r="15">
      <c r="A15">
        <v>3</v>
      </c>
      <c r="B15" t="s">
        <v>80</v>
      </c>
      <c r="C15" t="s">
        <v>70</v>
      </c>
      <c r="D15" s="12">
        <v>1.5</v>
      </c>
      <c r="E15" t="s">
        <v>42</v>
      </c>
      <c r="F15" t="s">
        <v>39</v>
      </c>
    </row>
    <row r="16">
      <c r="A16">
        <v>3</v>
      </c>
      <c r="B16" t="s">
        <v>81</v>
      </c>
      <c r="C16" t="s">
        <v>70</v>
      </c>
      <c r="D16" s="12">
        <v>0.12</v>
      </c>
      <c r="E16" t="s">
        <v>36</v>
      </c>
      <c r="F16" t="s">
        <v>56</v>
      </c>
    </row>
    <row r="17">
      <c r="A17">
        <v>1</v>
      </c>
      <c r="B17" t="s">
        <v>82</v>
      </c>
      <c r="C17" t="s">
        <v>70</v>
      </c>
      <c r="D17" s="12">
        <v>1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>
        <v>1</v>
      </c>
      <c r="C5" t="s">
        <v>92</v>
      </c>
      <c r="D5" t="s" s="14">
        <v>93</v>
      </c>
      <c r="E5" t="s" s="14">
        <v>94</v>
      </c>
      <c r="F5"/>
    </row>
    <row r="6">
      <c r="A6" t="s">
        <v>91</v>
      </c>
      <c r="B6">
        <v>2</v>
      </c>
      <c r="C6" t="s">
        <v>95</v>
      </c>
      <c r="D6" t="s" s="14">
        <v>96</v>
      </c>
      <c r="E6" t="s" s="14">
        <v>97</v>
      </c>
      <c r="F6"/>
    </row>
    <row r="7">
      <c r="A7" t="s">
        <v>91</v>
      </c>
      <c r="B7">
        <v>3</v>
      </c>
      <c r="C7" t="s">
        <v>98</v>
      </c>
      <c r="D7" t="s" s="14">
        <v>99</v>
      </c>
      <c r="E7" t="s" s="14">
        <v>100</v>
      </c>
      <c r="F7"/>
    </row>
    <row r="8">
      <c r="A8" t="s">
        <v>91</v>
      </c>
      <c r="B8">
        <v>4</v>
      </c>
      <c r="C8" t="s">
        <v>101</v>
      </c>
      <c r="D8" t="s" s="14">
        <v>102</v>
      </c>
      <c r="E8" t="s" s="14">
        <v>103</v>
      </c>
      <c r="F8"/>
    </row>
    <row r="9">
      <c r="A9" t="s">
        <v>91</v>
      </c>
      <c r="B9">
        <v>5</v>
      </c>
      <c r="C9" t="s">
        <v>104</v>
      </c>
      <c r="D9" t="s" s="14">
        <v>105</v>
      </c>
      <c r="E9" t="s" s="14">
        <v>106</v>
      </c>
      <c r="F9"/>
    </row>
    <row r="10">
      <c r="A10" t="s">
        <v>91</v>
      </c>
      <c r="B10">
        <v>6</v>
      </c>
      <c r="C10" t="s">
        <v>98</v>
      </c>
      <c r="D10" t="s" s="14">
        <v>107</v>
      </c>
      <c r="E10" t="s" s="14"/>
      <c r="F10"/>
    </row>
    <row r="11">
      <c r="A11" t="s">
        <v>108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109</v>
      </c>
      <c r="B1"/>
      <c r="C1"/>
      <c r="D1"/>
    </row>
    <row r="2">
      <c r="A2" t="str" s="15">
        <f>"00000476 · PAT.INDIVIDUELS · référence : "&amp;Besoins!B3&amp;" "&amp;Besoins!C3&amp;" · multiplicateur réglable sur la feuille ""Besoins"""</f>
        <v>00000476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 t="s" s="18">
        <v>114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Besoins!B7</f>
        <v>FARINE (FLEUR DE FROMENT)</v>
      </c>
      <c r="C15" s="12">
        <f>Besoins!E7</f>
        <v>6.217617</v>
      </c>
      <c r="D15" t="str">
        <f>Besoins!F7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115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tr">
        <f>Besoins!B12</f>
        <v>EAU</v>
      </c>
      <c r="C18" s="12">
        <f>Besoins!E12</f>
        <v>10.103627</v>
      </c>
      <c r="D18" t="str">
        <f>Besoins!F12</f>
        <v>lt</v>
      </c>
    </row>
    <row r="19">
      <c r="A19"/>
      <c r="B19" t="str">
        <f>Besoins!B13</f>
        <v>SEL</v>
      </c>
      <c r="C19" s="12">
        <f>Besoins!E13</f>
        <v>0.15544</v>
      </c>
      <c r="D19" t="str">
        <f>Besoins!F13</f>
        <v>kg</v>
      </c>
    </row>
    <row r="20">
      <c r="A20"/>
      <c r="B20" t="s">
        <v>116</v>
      </c>
      <c r="C20" s="12">
        <f>'Besoins'!$B$2*0.310880829</f>
        <v>0.310881</v>
      </c>
      <c r="D20" t="s">
        <v>36</v>
      </c>
    </row>
    <row r="21">
      <c r="A21"/>
      <c r="B21" t="str">
        <f>Besoins!B8</f>
        <v>BEURRE</v>
      </c>
      <c r="C21" s="12">
        <f>Besoins!E8</f>
        <v>4.663212</v>
      </c>
      <c r="D21" t="str">
        <f>Besoins!F8</f>
        <v>kg</v>
      </c>
    </row>
    <row r="22">
      <c r="A22"/>
      <c r="B22" t="str" s="17">
        <f>"ℹ "&amp;Procedure!E6</f>
        <v>ℹ</v>
      </c>
      <c r="C22"/>
      <c r="D22"/>
    </row>
    <row r="23">
      <c r="A23" t="s" s="18">
        <v>117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118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119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120</v>
      </c>
      <c r="C28" s="12">
        <f>'Besoins'!$B$2*155.4404145078</f>
        <v>155.440415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121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122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2026-09-15T15:39:25Z</dcterms:created>
  <dc:title>CHOUX CRÈME CHANTILLY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2026-09-15T15:39:25Z</dcterms:modified>
  <cp:revision>1</cp:revision>
</cp:coreProperties>
</file>