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<sst xmlns="http://schemas.openxmlformats.org/spreadsheetml/2006/main" count="53" uniqueCount="53">
  <si>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</si>
  <si>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</si>
  <si>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</si>
  <si>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</si>
  <si>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</si>
  <si>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</si>
  <si>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</si>
  <si>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</si>
  <si>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</si>
  <si>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</si>
  <si>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</si>
  <si>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</si>
  <si>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</si>
  <si>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</si>
  <si>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</si>
  <si>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</si>
  <si>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00000230</t>
  </si>
  <si>
    <t>BANANE</t>
  </si>
  <si>
    <t>FRUIT FRAIS</t>
  </si>
  <si>
    <t>kg</t>
  </si>
  <si>
    <t>00000185</t>
  </si>
  <si>
    <t>CREME GLAC VANILLE</t>
  </si>
  <si>
    <t>Glace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</si>
  <si>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</si>
  <si>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</si>
  <si>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</si>
  <si>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</si>
  <si>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</si>
  <si>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</si>
  <si>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</si>
  <si>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</si>
  <si>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</si>
  <si>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</si>
  <si>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COUPE BANANA SPLIT</t>
  </si>
  <si>
    <t>BOULE VANILLE</t>
  </si>
  <si>
    <t>CRÈME GLACÉ VANILLE (K)</t>
  </si>
  <si>
    <t>Niveau</t>
  </si>
  <si>
    <t>Composant</t>
  </si>
  <si>
    <t>Type</t>
  </si>
  <si>
    <t>Quantité (× multiplicateur, voir feuille Besoins)</t>
  </si>
  <si>
    <t>recette</t>
  </si>
  <si>
    <t xml:space="preserve">    ↳ BOULE VANILLE</t>
  </si>
  <si>
    <t xml:space="preserve">        ↳ CRÈME GLACÉ VANILLE (K)</t>
  </si>
  <si>
    <t xml:space="preserve">            ↳ CREME GLAC VANILLE</t>
  </si>
  <si>
    <t>matiere</t>
  </si>
  <si>
    <t xml:space="preserve">    ↳ ROSACE CHANTILLY (conv.)</t>
  </si>
  <si>
    <t>conversion</t>
  </si>
  <si>
    <t xml:space="preserve">    ↳ BANANE (P) (conv.)</t>
  </si>
  <si>
    <t>Fiche technique — COUPE BANANA SPLIT</t>
  </si>
  <si>
    <t>COUPE BANANA SPLIT  00000452</t>
  </si>
  <si>
    <t>↳ BOULE VANILLE  00000413</t>
  </si>
  <si>
    <t>↳ CRÈME GLACÉ VANILLE (K)  00000408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</si>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</sst>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0.925926</v>
      </c>
      <c r="E7" s="6">
        <f>D7*$B$2</f>
        <v>0.925926</v>
      </c>
      <c r="F7" t="s">
        <v>15</v>
      </c>
      <c r="G7" s="9">
        <f>E7*2.5334997973</f>
        <v>2.345833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E8*0.6445</f>
        <v>0.32225</v>
      </c>
    </row>
    <row r="9">
      <c r="A9" t="s" s="8">
        <v>20</v>
      </c>
      <c r="B9" t="s">
        <v>21</v>
      </c>
      <c r="C9" t="s">
        <v>22</v>
      </c>
      <c r="D9" s="4">
        <v>2</v>
      </c>
      <c r="E9" s="6">
        <f>D9*$B$2</f>
        <v>2</v>
      </c>
      <c r="F9" t="s">
        <v>15</v>
      </c>
      <c r="G9" s="9">
        <f>E9*3.4953</f>
        <v>6.9906</v>
      </c>
    </row>
    <row r="10">
      <c r="A10" t="s" s="8">
        <v>23</v>
      </c>
      <c r="B10" t="s">
        <v>24</v>
      </c>
      <c r="C10" t="s">
        <v>25</v>
      </c>
      <c r="D10" s="4">
        <v>0.074074</v>
      </c>
      <c r="E10" s="6">
        <f>D10*$B$2</f>
        <v>0.074074</v>
      </c>
      <c r="F10" t="s">
        <v>19</v>
      </c>
      <c r="G10" s="9">
        <f>E10*0.95000095</f>
        <v>0.07037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33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40</v>
      </c>
      <c r="D3" s="6">
        <f>'Besoins'!$B$2*2</f>
        <v>2</v>
      </c>
      <c r="E3" t="s">
        <v>3</v>
      </c>
    </row>
    <row r="4">
      <c r="A4">
        <v>2</v>
      </c>
      <c r="B4" t="s">
        <v>42</v>
      </c>
      <c r="C4" t="s">
        <v>40</v>
      </c>
      <c r="D4" s="6">
        <f>'Besoins'!$B$2*2</f>
        <v>2</v>
      </c>
      <c r="E4" t="s">
        <v>19</v>
      </c>
    </row>
    <row r="5">
      <c r="A5">
        <v>3</v>
      </c>
      <c r="B5" t="s">
        <v>43</v>
      </c>
      <c r="C5" t="s">
        <v>44</v>
      </c>
      <c r="D5" s="6">
        <f>'Besoins'!$B$2*2</f>
        <v>2</v>
      </c>
      <c r="E5" t="s">
        <v>15</v>
      </c>
    </row>
    <row r="6">
      <c r="A6">
        <v>1</v>
      </c>
      <c r="B6" t="s">
        <v>45</v>
      </c>
      <c r="C6" t="s">
        <v>46</v>
      </c>
      <c r="D6" s="6">
        <f>'Besoins'!$B$2*1</f>
        <v>1</v>
      </c>
      <c r="E6" t="s">
        <v>3</v>
      </c>
    </row>
    <row r="7">
      <c r="A7">
        <v>1</v>
      </c>
      <c r="B7" t="s">
        <v>47</v>
      </c>
      <c r="C7" t="s">
        <v>46</v>
      </c>
      <c r="D7" s="6">
        <f>'Besoins'!$B$2*0.5</f>
        <v>0.5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"00000452 · CARTE · référence : "&amp;Besoins!B3&amp;" "&amp;Besoins!C3&amp;" · multiplicateur réglable sur la feuille ""Besoins"""</f>
        <v>00000452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2026-08-01T04:19:10Z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2026-08-01T04:19:10Z</dcterms:modified>
  <cp:revision>1</cp:revision>
</cp:coreProperties>
</file>