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<sst xmlns="http://schemas.openxmlformats.org/spreadsheetml/2006/main" count="56" uniqueCount="56">
  <si>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</si>
  <si>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</si>
  <si>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</si>
  <si>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</si>
  <si>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</si>
  <si>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</si>
  <si>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</si>
  <si>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</si>
  <si>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</si>
  <si>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</si>
  <si>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</si>
  <si>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</si>
  <si>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</si>
  <si>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</si>
  <si>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</si>
  <si>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</si>
  <si>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</si>
  <si>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</si>
  <si>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</si>
  <si>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</si>
  <si>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00000049</t>
  </si>
  <si>
    <t>CREME FRAOECHE</t>
  </si>
  <si>
    <t>Crèmes fraîches et laitières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</si>
  <si>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</si>
  <si>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</si>
  <si>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</si>
  <si>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</si>
  <si>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</si>
  <si>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</si>
  <si>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</si>
  <si>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</si>
  <si>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</si>
  <si>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</si>
  <si>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</si>
  <si>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</si>
  <si>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</si>
  <si>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COUPE DAME BLANCHE</t>
  </si>
  <si>
    <t>BOULE VANILLE</t>
  </si>
  <si>
    <t>CRÈME GLACÉ VANILLE (K)</t>
  </si>
  <si>
    <t>Niveau</t>
  </si>
  <si>
    <t>Composant</t>
  </si>
  <si>
    <t>Type</t>
  </si>
  <si>
    <t>Quantité (× multiplicateur, voir feuille Besoins)</t>
  </si>
  <si>
    <t>recette</t>
  </si>
  <si>
    <t xml:space="preserve">    ↳ BOULE VANILLE</t>
  </si>
  <si>
    <t xml:space="preserve">        ↳ CRÈME GLACÉ VANILLE (K)</t>
  </si>
  <si>
    <t xml:space="preserve">            ↳ CREME GLAC VANILLE</t>
  </si>
  <si>
    <t>matiere</t>
  </si>
  <si>
    <t xml:space="preserve">    ↳ ROSACE CHANTILLY (conv.)</t>
  </si>
  <si>
    <t>conversion</t>
  </si>
  <si>
    <t xml:space="preserve">    ↳ SAUCE CHOCOLAT EN POT (conv.)</t>
  </si>
  <si>
    <t>Fiche technique — COUPE DAME BLANCHE</t>
  </si>
  <si>
    <t>COUPE DAME BLANCHE  00000422</t>
  </si>
  <si>
    <t>↳ BOULE VANILLE  00000413</t>
  </si>
  <si>
    <t>↳ CRÈME GLACÉ VANILLE (K)  00000408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</si>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</sst>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E7*0.0043</f>
        <v>0.00215</v>
      </c>
    </row>
    <row r="8">
      <c r="A8" t="s" s="9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8">
        <f>E8*3.1247</f>
        <v>1.56235</v>
      </c>
    </row>
    <row r="9">
      <c r="A9" t="s" s="9">
        <v>20</v>
      </c>
      <c r="B9" t="s">
        <v>21</v>
      </c>
      <c r="C9" t="s">
        <v>22</v>
      </c>
      <c r="D9" s="4">
        <v>0.925926</v>
      </c>
      <c r="E9" s="6">
        <f>D9*$B$2</f>
        <v>0.925926</v>
      </c>
      <c r="F9" t="s">
        <v>15</v>
      </c>
      <c r="G9" s="8">
        <f>E9*2.5334997973</f>
        <v>2.345833</v>
      </c>
    </row>
    <row r="10">
      <c r="A10" t="s" s="9">
        <v>23</v>
      </c>
      <c r="B10" t="s">
        <v>24</v>
      </c>
      <c r="C10" t="s">
        <v>25</v>
      </c>
      <c r="D10" s="4">
        <v>3</v>
      </c>
      <c r="E10" s="6">
        <f>D10*$B$2</f>
        <v>3</v>
      </c>
      <c r="F10" t="s">
        <v>15</v>
      </c>
      <c r="G10" s="8">
        <f>E10*3.4953</f>
        <v>10.4859</v>
      </c>
    </row>
    <row r="11">
      <c r="A11" t="s" s="9">
        <v>26</v>
      </c>
      <c r="B11" t="s">
        <v>27</v>
      </c>
      <c r="C11" t="s">
        <v>28</v>
      </c>
      <c r="D11" s="4">
        <v>0.074074</v>
      </c>
      <c r="E11" s="6">
        <f>D11*$B$2</f>
        <v>0.074074</v>
      </c>
      <c r="F11" t="s">
        <v>19</v>
      </c>
      <c r="G11" s="8">
        <f>E11*0.95000095</f>
        <v>0.07037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36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43</v>
      </c>
      <c r="D3" s="6">
        <f>'Besoins'!$B$2*3</f>
        <v>3</v>
      </c>
      <c r="E3" t="s">
        <v>3</v>
      </c>
    </row>
    <row r="4">
      <c r="A4">
        <v>2</v>
      </c>
      <c r="B4" t="s">
        <v>45</v>
      </c>
      <c r="C4" t="s">
        <v>43</v>
      </c>
      <c r="D4" s="6">
        <f>'Besoins'!$B$2*3</f>
        <v>3</v>
      </c>
      <c r="E4" t="s">
        <v>19</v>
      </c>
    </row>
    <row r="5">
      <c r="A5">
        <v>3</v>
      </c>
      <c r="B5" t="s">
        <v>46</v>
      </c>
      <c r="C5" t="s">
        <v>47</v>
      </c>
      <c r="D5" s="6">
        <f>'Besoins'!$B$2*3</f>
        <v>3</v>
      </c>
      <c r="E5" t="s">
        <v>15</v>
      </c>
    </row>
    <row r="6">
      <c r="A6">
        <v>1</v>
      </c>
      <c r="B6" t="s">
        <v>48</v>
      </c>
      <c r="C6" t="s">
        <v>49</v>
      </c>
      <c r="D6" s="6">
        <f>'Besoins'!$B$2*1</f>
        <v>1</v>
      </c>
      <c r="E6" t="s">
        <v>3</v>
      </c>
    </row>
    <row r="7">
      <c r="A7">
        <v>1</v>
      </c>
      <c r="B7" t="s">
        <v>50</v>
      </c>
      <c r="C7" t="s">
        <v>49</v>
      </c>
      <c r="D7" s="6">
        <f>'Besoins'!$B$2*1</f>
        <v>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"00000422 · CARTE · référence : "&amp;Besoins!B3&amp;" "&amp;Besoins!C3&amp;" · multiplicateur réglable sur la feuille ""Besoins"""</f>
        <v>00000422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55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2026-10-30T16:50:51Z</dcterms:created>
  <dc:title>COUPE DAME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2026-10-30T16:50:51Z</dcterms:modified>
  <cp:revision>1</cp:revision>
</cp:coreProperties>
</file>