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<sst xmlns="http://schemas.openxmlformats.org/spreadsheetml/2006/main" count="56" uniqueCount="56">
  <si>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</si>
  <si>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</si>
  <si>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</si>
  <si>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</si>
  <si>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</si>
  <si>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</si>
  <si>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</si>
  <si>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</si>
  <si>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</si>
  <si>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</si>
  <si>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</si>
  <si>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</si>
  <si>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</si>
  <si>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</si>
  <si>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</si>
  <si>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</si>
  <si>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</si>
  <si>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</si>
  <si>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</si>
  <si>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</si>
  <si>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</si>
  <si>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</si>
  <si>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</si>
  <si>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</si>
  <si>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</si>
  <si>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</si>
  <si>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</si>
  <si>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</si>
  <si>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</si>
  <si>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</si>
  <si>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</si>
  <si>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</si>
  <si>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</si>
  <si>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</si>
  <si>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</si>
  <si>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</si>
  <si>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COUPE DAME BLANCHE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</si>
  <si>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</si>
  <si>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</si>
  <si>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</si>
  <si>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</si>
  <si>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</si>
  <si>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</si>
  <si>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</si>
  <si>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</si>
  <si>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</si>
  <si>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</si>
  <si>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</si>
  <si>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ROSACE CHANTILLY (conv.)</t>
  </si>
  <si>
    <t>conversion</t>
  </si>
  <si>
    <t xml:space="preserve">    ↳ SAUCE CHOCOLAT EN POT (conv.)</t>
  </si>
  <si>
    <t>Fiche technique — COUPE DAME BLANCHE</t>
  </si>
  <si>
    <t>COUPE DAME BLANCHE  00000422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</si>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</sst>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E7*3.1247</f>
        <v>1.56235</v>
      </c>
    </row>
    <row r="8">
      <c r="A8" t="s" s="8">
        <v>16</v>
      </c>
      <c r="B8" t="s">
        <v>17</v>
      </c>
      <c r="C8" t="s">
        <v>18</v>
      </c>
      <c r="D8" s="4">
        <v>0.925926</v>
      </c>
      <c r="E8" s="6">
        <f>D8*$B$2</f>
        <v>0.925926</v>
      </c>
      <c r="F8" t="s">
        <v>19</v>
      </c>
      <c r="G8" s="9">
        <f>E8*2.5334997973</f>
        <v>2.345833</v>
      </c>
    </row>
    <row r="9">
      <c r="A9" t="s" s="8">
        <v>20</v>
      </c>
      <c r="B9" t="s">
        <v>21</v>
      </c>
      <c r="C9" t="s">
        <v>22</v>
      </c>
      <c r="D9" s="4">
        <v>3</v>
      </c>
      <c r="E9" s="6">
        <f>D9*$B$2</f>
        <v>3</v>
      </c>
      <c r="F9" t="s">
        <v>19</v>
      </c>
      <c r="G9" s="9">
        <f>E9*3.4953</f>
        <v>10.4859</v>
      </c>
    </row>
    <row r="10">
      <c r="A10" t="s" s="8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E10*0.003</f>
        <v>0.0015</v>
      </c>
    </row>
    <row r="11">
      <c r="A11" t="s" s="8">
        <v>26</v>
      </c>
      <c r="B11" t="s">
        <v>27</v>
      </c>
      <c r="C11" t="s">
        <v>28</v>
      </c>
      <c r="D11" s="4">
        <v>0.074074</v>
      </c>
      <c r="E11" s="6">
        <f>D11*$B$2</f>
        <v>0.074074</v>
      </c>
      <c r="F11" t="s">
        <v>15</v>
      </c>
      <c r="G11" s="9">
        <f>E11*0.95000095</f>
        <v>0.07037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'Besoins'!$B$2*3</f>
        <v>3</v>
      </c>
      <c r="E3" t="s">
        <v>3</v>
      </c>
    </row>
    <row r="4">
      <c r="A4">
        <v>2</v>
      </c>
      <c r="B4" t="s">
        <v>45</v>
      </c>
      <c r="C4" t="s">
        <v>43</v>
      </c>
      <c r="D4" s="6">
        <f>'Besoins'!$B$2*3</f>
        <v>3</v>
      </c>
      <c r="E4" t="s">
        <v>15</v>
      </c>
    </row>
    <row r="5">
      <c r="A5">
        <v>3</v>
      </c>
      <c r="B5" t="s">
        <v>46</v>
      </c>
      <c r="C5" t="s">
        <v>47</v>
      </c>
      <c r="D5" s="6">
        <f>'Besoins'!$B$2*3</f>
        <v>3</v>
      </c>
      <c r="E5" t="s">
        <v>19</v>
      </c>
    </row>
    <row r="6">
      <c r="A6">
        <v>1</v>
      </c>
      <c r="B6" t="s">
        <v>48</v>
      </c>
      <c r="C6" t="s">
        <v>49</v>
      </c>
      <c r="D6" s="6">
        <f>'Besoins'!$B$2*1</f>
        <v>1</v>
      </c>
      <c r="E6" t="s">
        <v>3</v>
      </c>
    </row>
    <row r="7">
      <c r="A7">
        <v>1</v>
      </c>
      <c r="B7" t="s">
        <v>50</v>
      </c>
      <c r="C7" t="s">
        <v>49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"00000422 · CARTE · référence : "&amp;Besoins!B3&amp;" "&amp;Besoins!C3&amp;" · multiplicateur réglable sur la feuille ""Besoins"""</f>
        <v>00000422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55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