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<sst xmlns="http://schemas.openxmlformats.org/spreadsheetml/2006/main" count="52" uniqueCount="52">
  <si>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</si>
  <si>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</si>
  <si>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</si>
  <si>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</si>
  <si>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</si>
  <si>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</si>
  <si>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</si>
  <si>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</si>
  <si>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</si>
  <si>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</si>
  <si>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</si>
  <si>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</si>
  <si>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</si>
  <si>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</si>
  <si>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</si>
  <si>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</si>
  <si>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</si>
  <si>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</si>
  <si>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</si>
  <si>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</si>
  <si>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</si>
  <si>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</si>
  <si>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</si>
  <si>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</si>
  <si>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</si>
  <si>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</si>
  <si>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</si>
  <si>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</si>
  <si>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</si>
  <si>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</si>
  <si>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</si>
  <si>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</si>
  <si>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</si>
  <si>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</si>
  <si>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</si>
  <si>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</si>
  <si>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</si>
  <si>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</si>
  <si>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</si>
  <si>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COULIS D'ORANGE (B)</t>
  </si>
  <si>
    <t xml:space="preserve">        ↳ EXTRAIT D'ORANGE</t>
  </si>
  <si>
    <t xml:space="preserve">            ↳ SUCRE (S0)</t>
  </si>
  <si>
    <t>matiere</t>
  </si>
  <si>
    <t xml:space="preserve">            ↳ ORANGE (P)</t>
  </si>
  <si>
    <t xml:space="preserve">                ↳ ORANGE</t>
  </si>
  <si>
    <t xml:space="preserve">        ↳ EAU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</si>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</sst>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0.086207</v>
      </c>
      <c r="E7" s="6">
        <f>D7*$B$2</f>
        <v>0.086207</v>
      </c>
      <c r="F7" t="s">
        <v>15</v>
      </c>
      <c r="G7" s="9">
        <f>E7*0.6544633932</f>
        <v>0.056419</v>
      </c>
    </row>
    <row r="8">
      <c r="A8" t="s" s="8">
        <v>16</v>
      </c>
      <c r="B8" t="s">
        <v>17</v>
      </c>
      <c r="C8" t="s">
        <v>18</v>
      </c>
      <c r="D8" s="4">
        <v>0.01431</v>
      </c>
      <c r="E8" s="6">
        <f>D8*$B$2</f>
        <v>0.01431</v>
      </c>
      <c r="F8" t="s">
        <v>19</v>
      </c>
      <c r="G8" s="9">
        <f>E8*0.0030000723</f>
        <v>0.000043</v>
      </c>
    </row>
    <row r="9">
      <c r="A9" t="s" s="8">
        <v>20</v>
      </c>
      <c r="B9" t="s">
        <v>21</v>
      </c>
      <c r="C9" t="s">
        <v>22</v>
      </c>
      <c r="D9" s="4">
        <v>0.021466</v>
      </c>
      <c r="E9" s="6">
        <f>D9*$B$2</f>
        <v>0.021466</v>
      </c>
      <c r="F9" t="s">
        <v>15</v>
      </c>
      <c r="G9" s="9">
        <f>E9*1.0981753021</f>
        <v>0.023573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'Besoins'!$B$2*0.05</f>
        <v>0.05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'Besoins'!$B$2*0.05</f>
        <v>0.05</v>
      </c>
      <c r="E3" t="s">
        <v>19</v>
      </c>
    </row>
    <row r="4">
      <c r="A4">
        <v>2</v>
      </c>
      <c r="B4" t="s">
        <v>40</v>
      </c>
      <c r="C4" t="s">
        <v>38</v>
      </c>
      <c r="D4" s="6">
        <f>'Besoins'!$B$2*0.0357758621</f>
        <v>0.035776</v>
      </c>
      <c r="E4" t="s">
        <v>15</v>
      </c>
    </row>
    <row r="5">
      <c r="A5">
        <v>3</v>
      </c>
      <c r="B5" t="s">
        <v>41</v>
      </c>
      <c r="C5" t="s">
        <v>42</v>
      </c>
      <c r="D5" s="6">
        <f>'Besoins'!$B$2*0.0214655172</f>
        <v>0.021466</v>
      </c>
      <c r="E5" t="s">
        <v>15</v>
      </c>
    </row>
    <row r="6">
      <c r="A6">
        <v>3</v>
      </c>
      <c r="B6" t="s">
        <v>43</v>
      </c>
      <c r="C6" t="s">
        <v>38</v>
      </c>
      <c r="D6" s="6">
        <f>'Besoins'!$B$2*0.0862068966</f>
        <v>0.086207</v>
      </c>
      <c r="E6" t="s">
        <v>3</v>
      </c>
    </row>
    <row r="7">
      <c r="A7">
        <v>4</v>
      </c>
      <c r="B7" t="s">
        <v>44</v>
      </c>
      <c r="C7" t="s">
        <v>42</v>
      </c>
      <c r="D7" s="6">
        <f>'Besoins'!$B$2*0.0862068966</f>
        <v>0.086207</v>
      </c>
      <c r="E7" t="s">
        <v>15</v>
      </c>
    </row>
    <row r="8">
      <c r="A8">
        <v>2</v>
      </c>
      <c r="B8" t="s">
        <v>45</v>
      </c>
      <c r="C8" t="s">
        <v>42</v>
      </c>
      <c r="D8" s="6">
        <f>'Besoins'!$B$2*0.0143103448</f>
        <v>0.01431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51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2026-08-01T07:53:00Z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2026-08-01T07:53:00Z</dcterms:modified>
  <cp:revision>1</cp:revision>
</cp:coreProperties>
</file>