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<sst xmlns="http://schemas.openxmlformats.org/spreadsheetml/2006/main" count="59" uniqueCount="59">
  <si>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</si>
  <si>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</si>
  <si>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</si>
  <si>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</si>
  <si>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</si>
  <si>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</si>
  <si>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</si>
  <si>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</si>
  <si>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</si>
  <si>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</si>
  <si>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</si>
  <si>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</si>
  <si>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</si>
  <si>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</si>
  <si>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</si>
  <si>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</si>
  <si>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</si>
  <si>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</si>
  <si>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</si>
  <si>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</si>
  <si>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</si>
  <si>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</si>
  <si>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</si>
  <si>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</si>
  <si>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</si>
  <si>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00000735</t>
  </si>
  <si>
    <t>MOULES  TARTE (30 CM)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</si>
  <si>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</si>
  <si>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</si>
  <si>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</si>
  <si>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</si>
  <si>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</si>
  <si>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</si>
  <si>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</si>
  <si>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</si>
  <si>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</si>
  <si>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</si>
  <si>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</si>
  <si>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 SACHER (CERCLES DE 30 CM.,600 GR.)</t>
  </si>
  <si>
    <t>BISCUIT SACHER</t>
  </si>
  <si>
    <t>Niveau</t>
  </si>
  <si>
    <t>Composant</t>
  </si>
  <si>
    <t>Type</t>
  </si>
  <si>
    <t>Quantité (× multiplicateur, voir feuille Besoins)</t>
  </si>
  <si>
    <t>recette</t>
  </si>
  <si>
    <t xml:space="preserve">    ↳ BISCUIT SACHER</t>
  </si>
  <si>
    <t xml:space="preserve">        ↳ CHOCOLAT 835</t>
  </si>
  <si>
    <t>matiere</t>
  </si>
  <si>
    <t xml:space="preserve">        ↳ BEURRE</t>
  </si>
  <si>
    <t xml:space="preserve">        ↳ JAUNE D'OEUF (P) (conv.)</t>
  </si>
  <si>
    <t>conversion</t>
  </si>
  <si>
    <t xml:space="preserve">        ↳ BLANC D'OEUF (P) (conv.)</t>
  </si>
  <si>
    <t xml:space="preserve">        ↳ SUCRE (S2)</t>
  </si>
  <si>
    <t xml:space="preserve">        ↳ FARINE (FLEUR DE FROMENT)</t>
  </si>
  <si>
    <t xml:space="preserve">    ↳ MOULES  TARTE (30 CM)</t>
  </si>
  <si>
    <t>Fiche technique — BISCUIT SACHER (CERCLES DE 30 CM.,600 GR.)</t>
  </si>
  <si>
    <t>BISCUIT SACHER (CERCLES DE 30 CM.,600 GR.)  00000387</t>
  </si>
  <si>
    <t>↳ BISCUIT SACHER  00000868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</si>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</sst>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E7*3.1247</f>
        <v>0.31247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15</v>
      </c>
      <c r="G8" s="9">
        <f>E8*0.022064</f>
        <v>0.002206</v>
      </c>
    </row>
    <row r="9">
      <c r="A9" t="s" s="8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15</v>
      </c>
      <c r="G9" s="9">
        <f>E9*3.9514</f>
        <v>0.39514</v>
      </c>
    </row>
    <row r="10">
      <c r="A10" t="s" s="8">
        <v>22</v>
      </c>
      <c r="B10" t="s">
        <v>23</v>
      </c>
      <c r="C10" t="s">
        <v>24</v>
      </c>
      <c r="D10" s="4">
        <v>5</v>
      </c>
      <c r="E10" s="6">
        <f>D10*$B$2</f>
        <v>5</v>
      </c>
      <c r="F10" t="s">
        <v>3</v>
      </c>
      <c r="G10" s="9">
        <f>E10*0.27</f>
        <v>1.35</v>
      </c>
    </row>
    <row r="11">
      <c r="A11" t="s" s="8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3</v>
      </c>
      <c r="G11" s="9">
        <f>E11*0</f>
        <v>0</v>
      </c>
    </row>
    <row r="12">
      <c r="A12" t="s" s="8">
        <v>28</v>
      </c>
      <c r="B12" t="s">
        <v>29</v>
      </c>
      <c r="C12" t="s">
        <v>30</v>
      </c>
      <c r="D12" s="4">
        <v>0.1</v>
      </c>
      <c r="E12" s="6">
        <f>D12*$B$2</f>
        <v>0.1</v>
      </c>
      <c r="F12" t="s">
        <v>15</v>
      </c>
      <c r="G12" s="9">
        <f>E12*0.95</f>
        <v>0.095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38</v>
      </c>
      <c r="C2" t="s">
        <v>44</v>
      </c>
      <c r="D2" s="6">
        <f>'Besoins'!$B$2*1</f>
        <v>1</v>
      </c>
      <c r="E2" t="s">
        <v>3</v>
      </c>
    </row>
    <row r="3">
      <c r="A3">
        <v>1</v>
      </c>
      <c r="B3" t="s">
        <v>45</v>
      </c>
      <c r="C3" t="s">
        <v>44</v>
      </c>
      <c r="D3" s="6">
        <f>'Besoins'!$B$2*0.675</f>
        <v>0.675</v>
      </c>
      <c r="E3" t="s">
        <v>15</v>
      </c>
    </row>
    <row r="4">
      <c r="A4">
        <v>2</v>
      </c>
      <c r="B4" t="s">
        <v>46</v>
      </c>
      <c r="C4" t="s">
        <v>47</v>
      </c>
      <c r="D4" s="6">
        <f>'Besoins'!$B$2*0.1</f>
        <v>0.1</v>
      </c>
      <c r="E4" t="s">
        <v>15</v>
      </c>
    </row>
    <row r="5">
      <c r="A5">
        <v>2</v>
      </c>
      <c r="B5" t="s">
        <v>48</v>
      </c>
      <c r="C5" t="s">
        <v>47</v>
      </c>
      <c r="D5" s="6">
        <f>'Besoins'!$B$2*0.1</f>
        <v>0.1</v>
      </c>
      <c r="E5" t="s">
        <v>15</v>
      </c>
    </row>
    <row r="6">
      <c r="A6">
        <v>2</v>
      </c>
      <c r="B6" t="s">
        <v>49</v>
      </c>
      <c r="C6" t="s">
        <v>50</v>
      </c>
      <c r="D6" s="6">
        <f>'Besoins'!$B$2*5</f>
        <v>5</v>
      </c>
      <c r="E6" t="s">
        <v>3</v>
      </c>
    </row>
    <row r="7">
      <c r="A7">
        <v>2</v>
      </c>
      <c r="B7" t="s">
        <v>51</v>
      </c>
      <c r="C7" t="s">
        <v>50</v>
      </c>
      <c r="D7" s="6">
        <f>'Besoins'!$B$2*5</f>
        <v>5</v>
      </c>
      <c r="E7" t="s">
        <v>3</v>
      </c>
    </row>
    <row r="8">
      <c r="A8">
        <v>2</v>
      </c>
      <c r="B8" t="s">
        <v>52</v>
      </c>
      <c r="C8" t="s">
        <v>47</v>
      </c>
      <c r="D8" s="6">
        <f>'Besoins'!$B$2*0.1</f>
        <v>0.1</v>
      </c>
      <c r="E8" t="s">
        <v>15</v>
      </c>
    </row>
    <row r="9">
      <c r="A9">
        <v>2</v>
      </c>
      <c r="B9" t="s">
        <v>53</v>
      </c>
      <c r="C9" t="s">
        <v>47</v>
      </c>
      <c r="D9" s="6">
        <f>'Besoins'!$B$2*0.1</f>
        <v>0.1</v>
      </c>
      <c r="E9" t="s">
        <v>15</v>
      </c>
    </row>
    <row r="10">
      <c r="A10">
        <v>1</v>
      </c>
      <c r="B10" t="s">
        <v>54</v>
      </c>
      <c r="C10" t="s">
        <v>47</v>
      </c>
      <c r="D10" s="6">
        <f>'Besoins'!$B$2*1</f>
        <v>1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"00000387 · PAT.CREAMS.APPAREILS · référence : "&amp;Besoins!B3&amp;" "&amp;Besoins!C3&amp;" · multiplicateur réglable sur la feuille ""Besoins"""</f>
        <v>00000387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58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2026-08-01T02:39:46Z</dcterms:created>
  <dc:title>BISCUIT SACHER (CERCLES DE 30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2026-08-01T02:39:46Z</dcterms:modified>
  <cp:revision>1</cp:revision>
</cp:coreProperties>
</file>