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<sst xmlns="http://schemas.openxmlformats.org/spreadsheetml/2006/main" count="49" uniqueCount="49">
  <si>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</si>
  <si>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</si>
  <si>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</si>
  <si>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</si>
  <si>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</si>
  <si>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</si>
  <si>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</si>
  <si>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</si>
  <si>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</si>
  <si>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</si>
  <si>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</si>
  <si>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</si>
  <si>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</si>
  <si>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</si>
  <si>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</si>
  <si>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</si>
  <si>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</si>
  <si>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</si>
  <si>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</si>
  <si>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</si>
  <si>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</si>
  <si>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</si>
  <si>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</si>
  <si>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</si>
  <si>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</si>
  <si>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</si>
  <si>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</si>
  <si>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</si>
  <si>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</si>
  <si>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</si>
  <si>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</si>
  <si>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</si>
  <si>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</si>
  <si>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FARCE DE POMMES</t>
  </si>
  <si>
    <t>Niveau</t>
  </si>
  <si>
    <t>Composant</t>
  </si>
  <si>
    <t>Type</t>
  </si>
  <si>
    <t>Quantité (× multiplicateur, voir feuille Besoins)</t>
  </si>
  <si>
    <t>recette</t>
  </si>
  <si>
    <t xml:space="preserve">    ↳ POMMES EN TRANCHE (75-80 MM) (conv.)</t>
  </si>
  <si>
    <t>conversion</t>
  </si>
  <si>
    <t xml:space="preserve">    ↳ RAISIN DE CORINTHE</t>
  </si>
  <si>
    <t>matiere</t>
  </si>
  <si>
    <t xml:space="preserve">    ↳ SUCRE (S2)</t>
  </si>
  <si>
    <t xml:space="preserve">    ↳ CANELLE</t>
  </si>
  <si>
    <t xml:space="preserve">    ↳ CHAPELURE</t>
  </si>
  <si>
    <t>Fiche technique — FARCE DE POMMES</t>
  </si>
  <si>
    <t>FARCE DE POMMES  00000385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</si>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</sst>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1.428</v>
      </c>
      <c r="C3" t="s" s="5">
        <v>3</v>
      </c>
      <c r="D3"/>
      <c r="E3"/>
      <c r="F3"/>
    </row>
    <row r="4">
      <c r="A4" t="s">
        <v>4</v>
      </c>
      <c r="B4" s="6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3</v>
      </c>
      <c r="G7" s="9">
        <f>E7*3.6688</f>
        <v>0.011006</v>
      </c>
    </row>
    <row r="8">
      <c r="A8" t="s" s="8">
        <v>15</v>
      </c>
      <c r="B8" t="s">
        <v>16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E8*0.99158</f>
        <v>0.049579</v>
      </c>
    </row>
    <row r="9">
      <c r="A9" t="s" s="8">
        <v>17</v>
      </c>
      <c r="B9" t="s">
        <v>18</v>
      </c>
      <c r="C9" t="s">
        <v>19</v>
      </c>
      <c r="D9" s="4">
        <v>9</v>
      </c>
      <c r="E9" s="6">
        <f>D9*$B$2</f>
        <v>9</v>
      </c>
      <c r="F9" t="s">
        <v>3</v>
      </c>
      <c r="G9" s="9">
        <f>E9*0.5949</f>
        <v>5.3541</v>
      </c>
    </row>
    <row r="10">
      <c r="A10" t="s" s="8">
        <v>20</v>
      </c>
      <c r="B10" t="s">
        <v>21</v>
      </c>
      <c r="C10" t="s">
        <v>22</v>
      </c>
      <c r="D10" s="4">
        <v>0.1</v>
      </c>
      <c r="E10" s="6">
        <f>D10*$B$2</f>
        <v>0.1</v>
      </c>
      <c r="F10" t="s">
        <v>3</v>
      </c>
      <c r="G10" s="9">
        <f>E10*2.008</f>
        <v>0.2008</v>
      </c>
    </row>
    <row r="11">
      <c r="A11" t="s" s="8">
        <v>23</v>
      </c>
      <c r="B11" t="s">
        <v>24</v>
      </c>
      <c r="C11" t="s">
        <v>25</v>
      </c>
      <c r="D11" s="4">
        <v>0.15</v>
      </c>
      <c r="E11" s="6">
        <f>D11*$B$2</f>
        <v>0.15</v>
      </c>
      <c r="F11" t="s">
        <v>3</v>
      </c>
      <c r="G11" s="9">
        <f>E11*0.95</f>
        <v>0.1425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'Besoins'!$B$2*1.428</f>
        <v>1.428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'Besoins'!$B$2*1.125</f>
        <v>1.125</v>
      </c>
      <c r="E3" t="s">
        <v>3</v>
      </c>
    </row>
    <row r="4">
      <c r="A4">
        <v>1</v>
      </c>
      <c r="B4" t="s">
        <v>41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43</v>
      </c>
      <c r="C5" t="s">
        <v>42</v>
      </c>
      <c r="D5" s="6">
        <f>'Besoins'!$B$2*0.15</f>
        <v>0.15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'Besoins'!$B$2*0.003</f>
        <v>0.003</v>
      </c>
      <c r="E6" t="s">
        <v>3</v>
      </c>
    </row>
    <row r="7">
      <c r="A7">
        <v>1</v>
      </c>
      <c r="B7" t="s">
        <v>45</v>
      </c>
      <c r="C7" t="s">
        <v>42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