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<sst xmlns="http://schemas.openxmlformats.org/spreadsheetml/2006/main" count="103" uniqueCount="103">
  <si>
    <t>Fiche technique</t>
  </si>
  <si>
    <t>Nom</t>
  </si>
  <si>
    <t>TARTE AU PRUNES</t>
  </si>
  <si>
    <t>Code</t>
  </si>
  <si>
    <t>00000379</t>
  </si>
  <si>
    <t>Classe</t>
  </si>
  <si>
    <t>Tartes et tartelettes (PAT.TARTES)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</si>
  <si>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</si>
  <si>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</si>
  <si>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</si>
  <si>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</si>
  <si>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</si>
  <si>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</si>
  <si>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</si>
  <si>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</si>
  <si>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</si>
  <si>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4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</si>
  <si>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</si>
  <si>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</si>
  <si>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</si>
  <si>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</si>
  <si>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</si>
  <si>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17:39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</si>
  <si>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</si>
  <si>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</si>
  <si>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</si>
  <si>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</si>
  <si>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</si>
  <si>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</si>
  <si>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</si>
  <si>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</si>
  <si>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</si>
  <si>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</si>
  <si>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00000057</t>
  </si>
  <si>
    <t>prunes (boOEte)</t>
  </si>
  <si>
    <t>Boites de conserves</t>
  </si>
  <si>
    <t>00000002</t>
  </si>
  <si>
    <t>FARINE (FLEUR DE FROMENT)</t>
  </si>
  <si>
    <t>Eléments divers</t>
  </si>
  <si>
    <t>kg</t>
  </si>
  <si>
    <t>00000001</t>
  </si>
  <si>
    <t>LEVURE SECHE</t>
  </si>
  <si>
    <t>00000048</t>
  </si>
  <si>
    <t>BEURRE</t>
  </si>
  <si>
    <t>Produits frais</t>
  </si>
  <si>
    <t>00000047</t>
  </si>
  <si>
    <t>OEUF A3 (PRIX)</t>
  </si>
  <si>
    <t>Produits laitiers</t>
  </si>
  <si>
    <t>00000033</t>
  </si>
  <si>
    <t>SEL</t>
  </si>
  <si>
    <t>Matières diverses (à trier)</t>
  </si>
  <si>
    <t>00000051</t>
  </si>
  <si>
    <t>LAIT</t>
  </si>
  <si>
    <t>lt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</si>
  <si>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</si>
  <si>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</si>
  <si>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</si>
  <si>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</si>
  <si>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</si>
  <si>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</si>
  <si>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</si>
  <si>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4 pc)</t>
  </si>
  <si>
    <t>recette</t>
  </si>
  <si>
    <t>Tartes et tartelettes</t>
  </si>
  <si>
    <t xml:space="preserve">    ↳ FOND DE TARTE,25 CM.</t>
  </si>
  <si>
    <t>Appareils divers</t>
  </si>
  <si>
    <t xml:space="preserve">        ↳ PÂTE À TARTE</t>
  </si>
  <si>
    <t>Pâtes friables (brisée, sablée)</t>
  </si>
  <si>
    <t xml:space="preserve">            ↳ PÂTE À LEVÉE</t>
  </si>
  <si>
    <t>Pâtes poussées et levées</t>
  </si>
  <si>
    <t xml:space="preserve">                ↳ LEVURE SECHE</t>
  </si>
  <si>
    <t>matiere</t>
  </si>
  <si>
    <t xml:space="preserve">                ↳ FARINE (FLEUR DE FROMENT)</t>
  </si>
  <si>
    <t xml:space="preserve">                ↳ SUCRE (S2)</t>
  </si>
  <si>
    <t xml:space="preserve">                ↳ SEL</t>
  </si>
  <si>
    <t xml:space="preserve">                ↳ BEURRE</t>
  </si>
  <si>
    <t xml:space="preserve">                ↳ OEUF (P)</t>
  </si>
  <si>
    <t>Conversions oeufs et ovoproduits</t>
  </si>
  <si>
    <t xml:space="preserve">                    ↳ OEUF (ml)</t>
  </si>
  <si>
    <t xml:space="preserve">                        ↳ OEUF A3 (PRIX)</t>
  </si>
  <si>
    <t xml:space="preserve">                ↳ LAIT</t>
  </si>
  <si>
    <t xml:space="preserve">            ↳ BEURRE</t>
  </si>
  <si>
    <t xml:space="preserve">    ↳ T.P.T.FARINE,SUCRE</t>
  </si>
  <si>
    <t xml:space="preserve">        ↳ FARINE (FLEUR DE FROMENT)</t>
  </si>
  <si>
    <t xml:space="preserve">        ↳ SUCRE (S2)</t>
  </si>
  <si>
    <t xml:space="preserve">    ↳ prunes (boOEte)</t>
  </si>
  <si>
    <t xml:space="preserve">    ↳ SUCRE (S2)</t>
  </si>
  <si>
    <t>Recette</t>
  </si>
  <si>
    <t>#</t>
  </si>
  <si>
    <t>Verbe</t>
  </si>
  <si>
    <t>Étape</t>
  </si>
  <si>
    <t>Précision technique</t>
  </si>
  <si>
    <t>Durée</t>
  </si>
  <si>
    <t>FOND DE TARTE,25 CM.</t>
  </si>
  <si>
    <t>PÂTE À TARTE</t>
  </si>
  <si>
    <t>PÂTE À LEVÉE</t>
  </si>
  <si>
    <t>T.P.T.FARINE,SUCRE</t>
  </si>
  <si>
    <t>Fiche technique — TARTE AU PRUNES</t>
  </si>
  <si>
    <t>TARTE AU PRUNES  00000379</t>
  </si>
  <si>
    <t>↳ FOND DE TARTE,25 CM.  00000784</t>
  </si>
  <si>
    <t>↳ PÂTE À TARTE  00000182</t>
  </si>
  <si>
    <t>↳ PÂTE À LEVÉE  00000527</t>
  </si>
  <si>
    <t>↳ T.P.T.FARINE,SUCRE  00000325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</si>
</sst>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10.64337104</v>
      </c>
    </row>
    <row r="12">
      <c r="A12" t="s" s="4">
        <v>18</v>
      </c>
      <c r="B12" s="5">
        <v>2.66084276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10.64337104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4</v>
      </c>
      <c r="C3" t="s" s="11">
        <v>26</v>
      </c>
      <c r="D3"/>
      <c r="E3"/>
      <c r="F3"/>
    </row>
    <row r="4">
      <c r="A4" t="s">
        <v>27</v>
      </c>
      <c r="B4" s="12">
        <f>$B$2*B3</f>
        <v>4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</v>
      </c>
      <c r="E7" s="12">
        <f>D7*$B$2</f>
        <v>1</v>
      </c>
      <c r="F7" t="s">
        <v>26</v>
      </c>
      <c r="G7" s="5">
        <f>E7*3.5139</f>
        <v>3.5139</v>
      </c>
    </row>
    <row r="8">
      <c r="A8" t="s" s="3">
        <v>36</v>
      </c>
      <c r="B8" t="s">
        <v>37</v>
      </c>
      <c r="C8" t="s">
        <v>38</v>
      </c>
      <c r="D8" s="10">
        <v>2.1</v>
      </c>
      <c r="E8" s="12">
        <f>D8*$B$2</f>
        <v>2.1</v>
      </c>
      <c r="F8" t="s">
        <v>39</v>
      </c>
      <c r="G8" s="5">
        <f>E8*0.022064</f>
        <v>0.046334</v>
      </c>
    </row>
    <row r="9">
      <c r="A9" t="s" s="3">
        <v>40</v>
      </c>
      <c r="B9" t="s">
        <v>41</v>
      </c>
      <c r="C9" t="s">
        <v>38</v>
      </c>
      <c r="D9" s="10">
        <v>8</v>
      </c>
      <c r="E9" s="12">
        <f>D9*$B$2</f>
        <v>8</v>
      </c>
      <c r="F9" t="s">
        <v>26</v>
      </c>
      <c r="G9" s="5">
        <f>E9*0.20824</f>
        <v>1.66592</v>
      </c>
    </row>
    <row r="10">
      <c r="A10" t="s" s="3">
        <v>42</v>
      </c>
      <c r="B10" t="s">
        <v>43</v>
      </c>
      <c r="C10" t="s">
        <v>44</v>
      </c>
      <c r="D10" s="10">
        <v>0.6</v>
      </c>
      <c r="E10" s="12">
        <f>D10*$B$2</f>
        <v>0.6</v>
      </c>
      <c r="F10" t="s">
        <v>39</v>
      </c>
      <c r="G10" s="5">
        <f>E10*3.9514</f>
        <v>2.37084</v>
      </c>
    </row>
    <row r="11">
      <c r="A11" t="s" s="3">
        <v>45</v>
      </c>
      <c r="B11" t="s">
        <v>46</v>
      </c>
      <c r="C11" t="s">
        <v>47</v>
      </c>
      <c r="D11" s="10">
        <v>8</v>
      </c>
      <c r="E11" s="12">
        <f>D11*$B$2</f>
        <v>8</v>
      </c>
      <c r="F11" t="s">
        <v>26</v>
      </c>
      <c r="G11" s="5">
        <f>E11*0.27</f>
        <v>2.16</v>
      </c>
    </row>
    <row r="12">
      <c r="A12" t="s" s="3">
        <v>48</v>
      </c>
      <c r="B12" t="s">
        <v>49</v>
      </c>
      <c r="C12" t="s">
        <v>50</v>
      </c>
      <c r="D12" s="10">
        <v>0.04</v>
      </c>
      <c r="E12" s="12">
        <f>D12*$B$2</f>
        <v>0.04</v>
      </c>
      <c r="F12" t="s">
        <v>39</v>
      </c>
      <c r="G12" s="5">
        <f>E12*0.186416</f>
        <v>0.007457</v>
      </c>
    </row>
    <row r="13">
      <c r="A13" t="s" s="3">
        <v>51</v>
      </c>
      <c r="B13" t="s">
        <v>52</v>
      </c>
      <c r="C13" t="s">
        <v>47</v>
      </c>
      <c r="D13" s="10">
        <v>0.8</v>
      </c>
      <c r="E13" s="12">
        <f>D13*$B$2</f>
        <v>0.8</v>
      </c>
      <c r="F13" t="s">
        <v>53</v>
      </c>
      <c r="G13" s="5">
        <f>E13*0.5999</f>
        <v>0.47992</v>
      </c>
    </row>
    <row r="14">
      <c r="A14" t="s" s="3">
        <v>54</v>
      </c>
      <c r="B14" t="s">
        <v>55</v>
      </c>
      <c r="C14" t="s">
        <v>56</v>
      </c>
      <c r="D14" s="10">
        <v>0.42</v>
      </c>
      <c r="E14" s="12">
        <f>D14*$B$2</f>
        <v>0.42</v>
      </c>
      <c r="F14" t="s">
        <v>39</v>
      </c>
      <c r="G14" s="5">
        <f>E14*0.95</f>
        <v>0.399</v>
      </c>
    </row>
    <row r="15">
      <c r="A15"/>
      <c r="B15"/>
      <c r="C15"/>
      <c r="D15"/>
      <c r="E15"/>
      <c r="F15" t="s" s="4">
        <v>57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58</v>
      </c>
      <c r="B1" t="s" s="2">
        <v>59</v>
      </c>
      <c r="C1" t="s" s="2">
        <v>60</v>
      </c>
      <c r="D1" t="s" s="2">
        <v>61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62</v>
      </c>
      <c r="D2" s="12">
        <v>4</v>
      </c>
      <c r="E2" t="s">
        <v>26</v>
      </c>
      <c r="F2" t="s">
        <v>63</v>
      </c>
    </row>
    <row r="3">
      <c r="A3">
        <v>1</v>
      </c>
      <c r="B3" t="s">
        <v>64</v>
      </c>
      <c r="C3" t="s">
        <v>62</v>
      </c>
      <c r="D3" s="12">
        <v>4</v>
      </c>
      <c r="E3" t="s">
        <v>26</v>
      </c>
      <c r="F3" t="s">
        <v>65</v>
      </c>
    </row>
    <row r="4">
      <c r="A4">
        <v>2</v>
      </c>
      <c r="B4" t="s">
        <v>66</v>
      </c>
      <c r="C4" t="s">
        <v>62</v>
      </c>
      <c r="D4" s="12">
        <v>4</v>
      </c>
      <c r="E4" t="s">
        <v>39</v>
      </c>
      <c r="F4" t="s">
        <v>67</v>
      </c>
    </row>
    <row r="5">
      <c r="A5">
        <v>3</v>
      </c>
      <c r="B5" t="s">
        <v>68</v>
      </c>
      <c r="C5" t="s">
        <v>62</v>
      </c>
      <c r="D5" s="12">
        <v>3.8</v>
      </c>
      <c r="E5" t="s">
        <v>39</v>
      </c>
      <c r="F5" t="s">
        <v>69</v>
      </c>
    </row>
    <row r="6">
      <c r="A6">
        <v>4</v>
      </c>
      <c r="B6" t="s">
        <v>70</v>
      </c>
      <c r="C6" t="s">
        <v>71</v>
      </c>
      <c r="D6" s="12">
        <v>8</v>
      </c>
      <c r="E6" t="s">
        <v>26</v>
      </c>
      <c r="F6" t="s">
        <v>38</v>
      </c>
    </row>
    <row r="7">
      <c r="A7">
        <v>4</v>
      </c>
      <c r="B7" t="s">
        <v>72</v>
      </c>
      <c r="C7" t="s">
        <v>71</v>
      </c>
      <c r="D7" s="12">
        <v>2</v>
      </c>
      <c r="E7" t="s">
        <v>39</v>
      </c>
      <c r="F7" t="s">
        <v>38</v>
      </c>
    </row>
    <row r="8">
      <c r="A8">
        <v>4</v>
      </c>
      <c r="B8" t="s">
        <v>73</v>
      </c>
      <c r="C8" t="s">
        <v>71</v>
      </c>
      <c r="D8" s="12">
        <v>0.12</v>
      </c>
      <c r="E8" t="s">
        <v>39</v>
      </c>
      <c r="F8" t="s">
        <v>56</v>
      </c>
    </row>
    <row r="9">
      <c r="A9">
        <v>4</v>
      </c>
      <c r="B9" t="s">
        <v>74</v>
      </c>
      <c r="C9" t="s">
        <v>71</v>
      </c>
      <c r="D9" s="12">
        <v>0.04</v>
      </c>
      <c r="E9" t="s">
        <v>39</v>
      </c>
      <c r="F9" t="s">
        <v>50</v>
      </c>
    </row>
    <row r="10">
      <c r="A10">
        <v>4</v>
      </c>
      <c r="B10" t="s">
        <v>75</v>
      </c>
      <c r="C10" t="s">
        <v>71</v>
      </c>
      <c r="D10" s="12">
        <v>0.4</v>
      </c>
      <c r="E10" t="s">
        <v>39</v>
      </c>
      <c r="F10" t="s">
        <v>44</v>
      </c>
    </row>
    <row r="11">
      <c r="A11">
        <v>4</v>
      </c>
      <c r="B11" t="s">
        <v>76</v>
      </c>
      <c r="C11" t="s">
        <v>62</v>
      </c>
      <c r="D11" s="12">
        <v>8</v>
      </c>
      <c r="E11" t="s">
        <v>26</v>
      </c>
      <c r="F11" t="s">
        <v>77</v>
      </c>
    </row>
    <row r="12">
      <c r="A12">
        <v>5</v>
      </c>
      <c r="B12" t="s">
        <v>78</v>
      </c>
      <c r="C12" t="s">
        <v>62</v>
      </c>
      <c r="D12" s="12">
        <v>0.44</v>
      </c>
      <c r="E12" t="s">
        <v>53</v>
      </c>
      <c r="F12" t="s">
        <v>77</v>
      </c>
    </row>
    <row r="13">
      <c r="A13">
        <v>6</v>
      </c>
      <c r="B13" t="s">
        <v>79</v>
      </c>
      <c r="C13" t="s">
        <v>71</v>
      </c>
      <c r="D13" s="12">
        <v>8</v>
      </c>
      <c r="E13" t="s">
        <v>26</v>
      </c>
      <c r="F13" t="s">
        <v>47</v>
      </c>
    </row>
    <row r="14">
      <c r="A14">
        <v>4</v>
      </c>
      <c r="B14" t="s">
        <v>80</v>
      </c>
      <c r="C14" t="s">
        <v>71</v>
      </c>
      <c r="D14" s="12">
        <v>0.8</v>
      </c>
      <c r="E14" t="s">
        <v>53</v>
      </c>
      <c r="F14" t="s">
        <v>47</v>
      </c>
    </row>
    <row r="15">
      <c r="A15">
        <v>3</v>
      </c>
      <c r="B15" t="s">
        <v>81</v>
      </c>
      <c r="C15" t="s">
        <v>71</v>
      </c>
      <c r="D15" s="12">
        <v>0.2</v>
      </c>
      <c r="E15" t="s">
        <v>39</v>
      </c>
      <c r="F15" t="s">
        <v>44</v>
      </c>
    </row>
    <row r="16">
      <c r="A16">
        <v>1</v>
      </c>
      <c r="B16" t="s">
        <v>82</v>
      </c>
      <c r="C16" t="s">
        <v>62</v>
      </c>
      <c r="D16" s="12">
        <v>0.3</v>
      </c>
      <c r="E16" t="s">
        <v>39</v>
      </c>
      <c r="F16" t="s">
        <v>65</v>
      </c>
    </row>
    <row r="17">
      <c r="A17">
        <v>2</v>
      </c>
      <c r="B17" t="s">
        <v>83</v>
      </c>
      <c r="C17" t="s">
        <v>71</v>
      </c>
      <c r="D17" s="12">
        <v>0.1</v>
      </c>
      <c r="E17" t="s">
        <v>39</v>
      </c>
      <c r="F17" t="s">
        <v>38</v>
      </c>
    </row>
    <row r="18">
      <c r="A18">
        <v>2</v>
      </c>
      <c r="B18" t="s">
        <v>84</v>
      </c>
      <c r="C18" t="s">
        <v>71</v>
      </c>
      <c r="D18" s="12">
        <v>0.2</v>
      </c>
      <c r="E18" t="s">
        <v>39</v>
      </c>
      <c r="F18" t="s">
        <v>56</v>
      </c>
    </row>
    <row r="19">
      <c r="A19">
        <v>1</v>
      </c>
      <c r="B19" t="s">
        <v>85</v>
      </c>
      <c r="C19" t="s">
        <v>71</v>
      </c>
      <c r="D19" s="12">
        <v>1</v>
      </c>
      <c r="E19" t="s">
        <v>26</v>
      </c>
      <c r="F19" t="s">
        <v>35</v>
      </c>
    </row>
    <row r="20">
      <c r="A20">
        <v>1</v>
      </c>
      <c r="B20" t="s">
        <v>86</v>
      </c>
      <c r="C20" t="s">
        <v>71</v>
      </c>
      <c r="D20" s="12">
        <v>0.1</v>
      </c>
      <c r="E20" t="s">
        <v>39</v>
      </c>
      <c r="F20" t="s">
        <v>56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87</v>
      </c>
      <c r="B1" t="s" s="2">
        <v>88</v>
      </c>
      <c r="C1" t="s" s="2">
        <v>89</v>
      </c>
      <c r="D1" t="s" s="2">
        <v>90</v>
      </c>
      <c r="E1" t="s" s="2">
        <v>91</v>
      </c>
      <c r="F1" t="s" s="2">
        <v>92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93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94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95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96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9"/>
  <cols>
    <col min="1" max="1" width="22" customWidth="1"/>
    <col min="2" max="2" width="52" customWidth="1"/>
  </cols>
  <sheetData>
    <row r="1" customHeight="1" ht="24">
      <c r="A1" t="s" s="8">
        <v>97</v>
      </c>
      <c r="B1"/>
      <c r="C1"/>
      <c r="D1"/>
    </row>
    <row r="2">
      <c r="A2" t="str" s="15">
        <f>"00000379 · PAT.TARTES · référence : "&amp;Besoins!B3&amp;" "&amp;Besoins!C3&amp;" · multiplicateur réglable sur la feuille ""Besoins"""</f>
        <v>00000379 · PAT.TARTES · référence : 4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98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99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100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101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102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8">
        <v>23</v>
      </c>
      <c r="B19"/>
      <c r="C19"/>
      <c r="D19"/>
    </row>
  </sheetData>
  <sheetProtection sheet="1"/>
  <mergeCells count="13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2026-09-15T15:39:52Z</dcterms:created>
  <dc:title>TARTE AU PRUNES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2026-09-15T15:39:52Z</dcterms:modified>
  <cp:revision>1</cp:revision>
</cp:coreProperties>
</file>