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<sst xmlns="http://schemas.openxmlformats.org/spreadsheetml/2006/main" count="55" uniqueCount="55">
  <si>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</si>
  <si>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</si>
  <si>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</si>
  <si>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</si>
  <si>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</si>
  <si>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</si>
  <si>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</si>
  <si>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</si>
  <si>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</si>
  <si>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</si>
  <si>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</si>
  <si>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</si>
  <si>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</si>
  <si>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</si>
  <si>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</si>
  <si>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</si>
  <si>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</si>
  <si>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</si>
  <si>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</si>
  <si>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</si>
  <si>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</si>
  <si>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</si>
  <si>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</si>
  <si>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</si>
  <si>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</si>
  <si>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</si>
  <si>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</si>
  <si>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</si>
  <si>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</si>
  <si>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</si>
  <si>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</si>
  <si>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</si>
  <si>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</si>
  <si>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</si>
  <si>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</si>
  <si>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</si>
  <si>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 PRALINÉ</t>
  </si>
  <si>
    <t>CRÈME AU BEURRE</t>
  </si>
  <si>
    <t>Niveau</t>
  </si>
  <si>
    <t>Composant</t>
  </si>
  <si>
    <t>Type</t>
  </si>
  <si>
    <t>Quantité (× multiplicateur, voir feuille Besoins)</t>
  </si>
  <si>
    <t>recette</t>
  </si>
  <si>
    <t xml:space="preserve">    ↳ CRÈME AU BEURRE</t>
  </si>
  <si>
    <t xml:space="preserve">        ↳ SUCRE (S2)</t>
  </si>
  <si>
    <t>matiere</t>
  </si>
  <si>
    <t xml:space="preserve">        ↳ EAU</t>
  </si>
  <si>
    <t xml:space="preserve">        ↳ OEUF (P) (conv.)</t>
  </si>
  <si>
    <t>conversion</t>
  </si>
  <si>
    <t xml:space="preserve">        ↳ BEURRE</t>
  </si>
  <si>
    <t xml:space="preserve">    ↳ PaTE  praline</t>
  </si>
  <si>
    <t>Fiche technique — CRÈME AU BEURRE PRALINÉ</t>
  </si>
  <si>
    <t>CRÈME AU BEURRE PRALINÉ  00000347</t>
  </si>
  <si>
    <t>↳ CRÈME AU BEURRE  00000093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</si>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</sst>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0.32</v>
      </c>
      <c r="C3" t="s" s="5">
        <v>3</v>
      </c>
      <c r="D3"/>
      <c r="E3"/>
      <c r="F3"/>
    </row>
    <row r="4">
      <c r="A4" t="s">
        <v>4</v>
      </c>
      <c r="B4" s="6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3</v>
      </c>
      <c r="G7" s="9">
        <f>E7*3.8795</f>
        <v>0.07759</v>
      </c>
    </row>
    <row r="8">
      <c r="A8" t="s" s="8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3</v>
      </c>
      <c r="G8" s="9">
        <f>E8*3.9514</f>
        <v>0.59271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0.025</v>
      </c>
      <c r="E10" s="6">
        <f>D10*$B$2</f>
        <v>0.025</v>
      </c>
      <c r="F10" t="s">
        <v>25</v>
      </c>
      <c r="G10" s="9">
        <f>E10*0.003</f>
        <v>0.000075</v>
      </c>
    </row>
    <row r="11">
      <c r="A11" t="s" s="8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3</v>
      </c>
      <c r="G11" s="9">
        <f>E11*0.95</f>
        <v>0.095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36</v>
      </c>
      <c r="C2" t="s">
        <v>42</v>
      </c>
      <c r="D2" s="6">
        <f>'Besoins'!$B$2*0.32</f>
        <v>0.32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'Besoins'!$B$2*0.3</f>
        <v>0.3</v>
      </c>
      <c r="E3" t="s">
        <v>3</v>
      </c>
    </row>
    <row r="4">
      <c r="A4">
        <v>2</v>
      </c>
      <c r="B4" t="s">
        <v>44</v>
      </c>
      <c r="C4" t="s">
        <v>45</v>
      </c>
      <c r="D4" s="6">
        <f>'Besoins'!$B$2*0.1</f>
        <v>0.1</v>
      </c>
      <c r="E4" t="s">
        <v>3</v>
      </c>
    </row>
    <row r="5">
      <c r="A5">
        <v>2</v>
      </c>
      <c r="B5" t="s">
        <v>46</v>
      </c>
      <c r="C5" t="s">
        <v>45</v>
      </c>
      <c r="D5" s="6">
        <f>'Besoins'!$B$2*0.025</f>
        <v>0.025</v>
      </c>
      <c r="E5" t="s">
        <v>25</v>
      </c>
    </row>
    <row r="6">
      <c r="A6">
        <v>2</v>
      </c>
      <c r="B6" t="s">
        <v>47</v>
      </c>
      <c r="C6" t="s">
        <v>48</v>
      </c>
      <c r="D6" s="6">
        <f>'Besoins'!$B$2*1</f>
        <v>1</v>
      </c>
      <c r="E6" t="s">
        <v>21</v>
      </c>
    </row>
    <row r="7">
      <c r="A7">
        <v>2</v>
      </c>
      <c r="B7" t="s">
        <v>49</v>
      </c>
      <c r="C7" t="s">
        <v>45</v>
      </c>
      <c r="D7" s="6">
        <f>'Besoins'!$B$2*0.15</f>
        <v>0.15</v>
      </c>
      <c r="E7" t="s">
        <v>3</v>
      </c>
    </row>
    <row r="8">
      <c r="A8">
        <v>1</v>
      </c>
      <c r="B8" t="s">
        <v>50</v>
      </c>
      <c r="C8" t="s">
        <v>45</v>
      </c>
      <c r="D8" s="6">
        <f>'Besoins'!$B$2*0.02</f>
        <v>0.02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"00000347 · PAT.CREAMS.APPAREILS · référence : "&amp;Besoins!B3&amp;" "&amp;Besoins!C3&amp;" · multiplicateur réglable sur la feuille ""Besoins"""</f>
        <v>00000347 · PAT.CREAMS.APPAREILS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54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2026-08-01T02:38:46Z</dcterms:created>
  <dc:title>CRÈME AU BEURRE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2026-08-01T02:38:46Z</dcterms:modified>
  <cp:revision>1</cp:revision>
</cp:coreProperties>
</file>