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Besoins" sheetId="1" r:id="rId1"/>
    <sheet name="Procedure" sheetId="2" r:id="rId2"/>
    <sheet name="Arborescence FT" sheetId="3" r:id="rId3"/>
    <sheet name="Carte imprimable" sheetId="4" r:id="rId4"/>
  </sheets>
</workbook>
</file>

<file path=xl/sharedStrings.xml><?xml version="1.0" encoding="utf-8"?>
<sst xmlns="http://schemas.openxmlformats.org/spreadsheetml/2006/main" count="39" uniqueCount="39">
  <si>
    <t>Besoins matière</t>
  </si>
  <si>
    <t>Multiplicateur souhaité</t>
  </si>
  <si>
    <t>Quantité de référence</t>
  </si>
  <si>
    <t>kg</t>
  </si>
  <si>
    <t>Quantité obtenue</t>
  </si>
  <si>
    <t>Code</t>
  </si>
  <si>
    <t>Matière première</t>
  </si>
  <si>
    <t>Classe</t>
  </si>
  <si>
    <t>Base (×1, modifiable)</t>
  </si>
  <si>
    <t>Quantité</t>
  </si>
  <si>
    <t>Unité</t>
  </si>
  <si>
    <t>Coût</t>
  </si>
  <si>
    <t>00000047</t>
  </si>
  <si>
    <t>OEUF A3 (PRIX)</t>
  </si>
  <si>
    <t>Produits laitiers</t>
  </si>
  <si>
    <t>pc</t>
  </si>
  <si>
    <t>00000003</t>
  </si>
  <si>
    <t>SUCRE (S2)</t>
  </si>
  <si>
    <t>Sucres Mat. prem.</t>
  </si>
  <si>
    <t>Total</t>
  </si>
  <si>
    <t>Recette</t>
  </si>
  <si>
    <t>#</t>
  </si>
  <si>
    <t>Verbe</t>
  </si>
  <si>
    <t>Étape</t>
  </si>
  <si>
    <t>Précision technique</t>
  </si>
  <si>
    <t>Durée</t>
  </si>
  <si>
    <t>MERINGUE FRANÇAISE</t>
  </si>
  <si>
    <t>Niveau</t>
  </si>
  <si>
    <t>Composant</t>
  </si>
  <si>
    <t>Type</t>
  </si>
  <si>
    <t>Quantité (× multiplicateur, voir feuille Besoins)</t>
  </si>
  <si>
    <t>recette</t>
  </si>
  <si>
    <t xml:space="preserve">    ↳ BLANC D'OEUF (P) (conv.)</t>
  </si>
  <si>
    <t>conversion</t>
  </si>
  <si>
    <t xml:space="preserve">    ↳ SUCRE (S2)</t>
  </si>
  <si>
    <t>matiere</t>
  </si>
  <si>
    <t>Fiche technique — MERINGUE FRANÇAISE</t>
  </si>
  <si>
    <t>MERINGUE FRANÇAISE  00000289</t>
  </si>
  <si>
    <t>CUIS.web — Portage du CUIS Clipper de 1992 par Palika &amp; Bernard Vandendaele (créateur du moteur récursif d'origine)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</si>
</sst>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0.00"/>
    <numFmt numFmtId="201" formatCode="#,##0.000"/>
    <numFmt numFmtId="202" formatCode="#,##0.0000&quot; €&quot;"/>
    <numFmt numFmtId="203" formatCode="#,##0.00&quot; €&quot;"/>
  </numFmts>
  <fonts count="8">
    <font>
      <name val="Calibri"/>
      <family val="2"/>
      <sz val="10"/>
    </font>
    <font>
      <name val="Calibri"/>
      <family val="2"/>
      <sz val="16"/>
      <b/>
      <color rgb="FF1F4E3B"/>
    </font>
    <font>
      <name val="Calibri"/>
      <family val="2"/>
      <sz val="10"/>
      <b/>
    </font>
    <font>
      <name val="Calibri"/>
      <family val="2"/>
      <sz val="10"/>
      <b/>
      <color rgb="FFFFFFFF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color rgb="FF777777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EAF3EE"/>
        <bgColor indexed="64"/>
      </patternFill>
    </fill>
    <fill>
      <patternFill patternType="solid">
        <fgColor rgb="FF1F4E3B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0" fillId="1" borderId="0" xfId="0" applyFill="1"/>
    <xf numFmtId="0" fontId="1" fillId="0" borderId="0" xfId="0" applyFont="1"/>
    <xf numFmtId="200" fontId="2" fillId="2" borderId="0" xfId="0" applyNumberFormat="1" applyFont="1" applyFill="1"/>
    <xf numFmtId="201" fontId="0" fillId="2" borderId="0" xfId="0" applyNumberFormat="1" applyFill="1"/>
    <xf numFmtId="0" fontId="0" fillId="2" borderId="0" xfId="0" applyFill="1"/>
    <xf numFmtId="201" fontId="0" fillId="0" borderId="0" xfId="0" applyNumberFormat="1"/>
    <xf numFmtId="0" fontId="3" fillId="3" borderId="0" xfId="0" applyFont="1" applyFill="1"/>
    <xf numFmtId="0" fontId="0" fillId="0" borderId="0" xfId="0" applyAlignment="1">
      <alignment horizontal="right"/>
    </xf>
    <xf numFmtId="202" fontId="0" fillId="0" borderId="0" xfId="0" applyNumberFormat="1"/>
    <xf numFmtId="0" fontId="2" fillId="0" borderId="0" xfId="0" applyFont="1"/>
    <xf numFmtId="203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wrapText="1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styles" Target="styles.xml"/>
<Relationship Id="rId6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9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2">
        <v>0</v>
      </c>
      <c r="B1"/>
      <c r="C1"/>
      <c r="D1"/>
      <c r="E1"/>
      <c r="F1"/>
    </row>
    <row r="2">
      <c r="A2" t="s">
        <v>1</v>
      </c>
      <c r="B2" s="3">
        <v>1</v>
      </c>
      <c r="C2"/>
      <c r="D2"/>
      <c r="E2"/>
      <c r="F2"/>
    </row>
    <row r="3">
      <c r="A3" t="s">
        <v>2</v>
      </c>
      <c r="B3" s="4">
        <v>0.108</v>
      </c>
      <c r="C3" t="s" s="5">
        <v>3</v>
      </c>
      <c r="D3"/>
      <c r="E3"/>
      <c r="F3"/>
    </row>
    <row r="4">
      <c r="A4" t="s">
        <v>4</v>
      </c>
      <c r="B4" s="6">
        <f>$B$2*B3</f>
        <v>0.108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7">
        <v>5</v>
      </c>
      <c r="B6" t="s" s="7">
        <v>6</v>
      </c>
      <c r="C6" t="s" s="7">
        <v>7</v>
      </c>
      <c r="D6" t="s" s="7">
        <v>8</v>
      </c>
      <c r="E6" t="s" s="7">
        <v>9</v>
      </c>
      <c r="F6" t="s" s="7">
        <v>10</v>
      </c>
      <c r="G6" t="s" s="7">
        <v>11</v>
      </c>
    </row>
    <row r="7">
      <c r="A7" t="s" s="8">
        <v>12</v>
      </c>
      <c r="B7" t="s">
        <v>13</v>
      </c>
      <c r="C7" t="s">
        <v>14</v>
      </c>
      <c r="D7" s="4">
        <v>0.5</v>
      </c>
      <c r="E7" s="6">
        <f>D7*$B$2</f>
        <v>0.5</v>
      </c>
      <c r="F7" t="s">
        <v>15</v>
      </c>
      <c r="G7" s="9">
        <f>E7*0.27</f>
        <v>0.135</v>
      </c>
    </row>
    <row r="8">
      <c r="A8" t="s" s="8">
        <v>16</v>
      </c>
      <c r="B8" t="s">
        <v>17</v>
      </c>
      <c r="C8" t="s">
        <v>18</v>
      </c>
      <c r="D8" s="4">
        <v>0.072</v>
      </c>
      <c r="E8" s="6">
        <f>D8*$B$2</f>
        <v>0.072</v>
      </c>
      <c r="F8" t="s">
        <v>3</v>
      </c>
      <c r="G8" s="9">
        <f>E8*0.95</f>
        <v>0.0684</v>
      </c>
    </row>
    <row r="9">
      <c r="A9"/>
      <c r="B9"/>
      <c r="C9"/>
      <c r="D9"/>
      <c r="E9"/>
      <c r="F9" t="s" s="10">
        <v>19</v>
      </c>
      <c r="G9" s="11">
        <f>SUM(G7:G8)</f>
        <v>0</v>
      </c>
    </row>
  </sheetData>
  <autoFilter ref="A6:G6"/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7">
        <v>20</v>
      </c>
      <c r="B1" t="s" s="7">
        <v>21</v>
      </c>
      <c r="C1" t="s" s="7">
        <v>22</v>
      </c>
      <c r="D1" t="s" s="7">
        <v>23</v>
      </c>
      <c r="E1" t="s" s="7">
        <v>24</v>
      </c>
      <c r="F1" t="s" s="7">
        <v>25</v>
      </c>
    </row>
    <row r="2">
      <c r="A2" t="s">
        <v>26</v>
      </c>
      <c r="B2"/>
      <c r="C2"/>
      <c r="D2" t="inlineStr" s="12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E2"/>
      <c r="F2"/>
    </row>
  </sheetData>
  <autoFilter ref="A1:F1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E4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8" customWidth="1"/>
    <col min="3" max="3" width="14" customWidth="1"/>
    <col min="4" max="4" width="22" customWidth="1"/>
    <col min="5" max="5" width="10" customWidth="1"/>
  </cols>
  <sheetData>
    <row r="1">
      <c r="A1" t="s" s="7">
        <v>27</v>
      </c>
      <c r="B1" t="s" s="7">
        <v>28</v>
      </c>
      <c r="C1" t="s" s="7">
        <v>29</v>
      </c>
      <c r="D1" t="s" s="7">
        <v>30</v>
      </c>
      <c r="E1" t="s" s="7">
        <v>10</v>
      </c>
    </row>
    <row r="2">
      <c r="A2">
        <v>0</v>
      </c>
      <c r="B2" t="s">
        <v>26</v>
      </c>
      <c r="C2" t="s">
        <v>31</v>
      </c>
      <c r="D2" s="6">
        <f>'Besoins'!$B$2*0.108</f>
        <v>0.108</v>
      </c>
      <c r="E2" t="s">
        <v>3</v>
      </c>
    </row>
    <row r="3">
      <c r="A3">
        <v>1</v>
      </c>
      <c r="B3" t="s">
        <v>32</v>
      </c>
      <c r="C3" t="s">
        <v>33</v>
      </c>
      <c r="D3" s="6">
        <f>'Besoins'!$B$2*1</f>
        <v>1</v>
      </c>
      <c r="E3" t="s">
        <v>15</v>
      </c>
    </row>
    <row r="4">
      <c r="A4">
        <v>1</v>
      </c>
      <c r="B4" t="s">
        <v>34</v>
      </c>
      <c r="C4" t="s">
        <v>35</v>
      </c>
      <c r="D4" s="6">
        <f>'Besoins'!$B$2*0.072</f>
        <v>0.072</v>
      </c>
      <c r="E4" t="s">
        <v>3</v>
      </c>
    </row>
  </sheetData>
  <autoFilter ref="A1:E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2">
        <v>36</v>
      </c>
      <c r="B1"/>
      <c r="C1"/>
      <c r="D1"/>
    </row>
    <row r="2">
      <c r="A2" t="str" s="13">
        <f>"00000289 · PAT.MERINGUES · référence : "&amp;Besoins!B3&amp;" "&amp;Besoins!C3&amp;" · multiplicateur réglable sur la feuille ""Besoins"""</f>
        <v>00000289 · PAT.MERINGUES · référence : 0,108 kg · multiplicateur réglable sur la feuille </v>
      </c>
      <c r="B2"/>
      <c r="C2"/>
      <c r="D2"/>
    </row>
    <row r="3">
      <c r="A3"/>
      <c r="B3"/>
      <c r="C3"/>
      <c r="D3"/>
    </row>
    <row r="4">
      <c r="A4" t="s" s="14">
        <v>37</v>
      </c>
      <c r="B4"/>
      <c r="C4"/>
      <c r="D4"/>
    </row>
    <row r="5">
      <c r="A5"/>
      <c r="B5" t="inlineStr" s="15">
        <is>
          <t>📜 Recette historique (Base Clipper DOS, 1992) — premiers pas de Palika en gestion informatique des recettes, largement inspirés de son cahier manuscrit personnel de 1985. À cette époque, la procédure n'était pas rédigée séparément : l'ORDRE des ingrédients dans la composition ci-dessous faisait office de déroulé de fabrication. Le cahier de 1985 original (en cours de numérisation) contient les procédures complètes, rédigées dans le style des fiches techniques actuelles.</t>
        </is>
      </c>
      <c r="C5"/>
      <c r="D5"/>
    </row>
    <row r="6">
      <c r="A6"/>
      <c r="B6"/>
      <c r="C6"/>
      <c r="D6"/>
    </row>
    <row r="7">
      <c r="A7" t="s" s="16">
        <v>38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2026-09-15T14:12:51Z</dcterms:created>
  <dc:title>MERINGUE FRANÇAISE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2026-09-15T14:12:51Z</dcterms:modified>
  <cp:revision>1</cp:revision>
</cp:coreProperties>
</file>