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<sst xmlns="http://schemas.openxmlformats.org/spreadsheetml/2006/main" count="48" uniqueCount="48">
  <si>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</si>
  <si>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</si>
  <si>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</si>
  <si>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</si>
  <si>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</si>
  <si>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</si>
  <si>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</si>
  <si>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</si>
  <si>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</si>
  <si>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</si>
  <si>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</si>
  <si>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</si>
  <si>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</si>
  <si>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</si>
  <si>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</si>
  <si>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</si>
  <si>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</si>
  <si>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</si>
  <si>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</si>
  <si>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</si>
  <si>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</si>
  <si>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</si>
  <si>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00000117</t>
  </si>
  <si>
    <t>PURE DE FRAISES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</si>
  <si>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</si>
  <si>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</si>
  <si>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</si>
  <si>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</si>
  <si>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</si>
  <si>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</si>
  <si>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</si>
  <si>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</si>
  <si>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GELÉE DE FRAISE</t>
  </si>
  <si>
    <t>Niveau</t>
  </si>
  <si>
    <t>Composant</t>
  </si>
  <si>
    <t>Type</t>
  </si>
  <si>
    <t>Quantité (× multiplicateur, voir feuille Besoins)</t>
  </si>
  <si>
    <t>recette</t>
  </si>
  <si>
    <t xml:space="preserve">    ↳ PURE DE FRAISES (BOIRON)</t>
  </si>
  <si>
    <t>matiere</t>
  </si>
  <si>
    <t xml:space="preserve">    ↳ EAU</t>
  </si>
  <si>
    <t xml:space="preserve">    ↳ SUCRE (S2)</t>
  </si>
  <si>
    <t xml:space="preserve">    ↳ GELATINE EN FEUILLES (P) (conv.)</t>
  </si>
  <si>
    <t>conversion</t>
  </si>
  <si>
    <t>pc</t>
  </si>
  <si>
    <t>Fiche technique — GELÉE DE FRAISE</t>
  </si>
  <si>
    <t>GELÉE DE FRAISE  00000215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</si>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</sst>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0.09</v>
      </c>
      <c r="C3" t="s" s="5">
        <v>3</v>
      </c>
      <c r="D3"/>
      <c r="E3"/>
      <c r="F3"/>
    </row>
    <row r="4">
      <c r="A4" t="s">
        <v>4</v>
      </c>
      <c r="B4" s="6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E7*16.0945</f>
        <v>16.0945</v>
      </c>
    </row>
    <row r="8">
      <c r="A8" t="s" s="8">
        <v>15</v>
      </c>
      <c r="B8" t="s">
        <v>16</v>
      </c>
      <c r="C8" t="s">
        <v>17</v>
      </c>
      <c r="D8" s="4">
        <v>0.015</v>
      </c>
      <c r="E8" s="6">
        <f>D8*$B$2</f>
        <v>0.015</v>
      </c>
      <c r="F8" t="s">
        <v>18</v>
      </c>
      <c r="G8" s="9">
        <f>E8*0.003</f>
        <v>0.000045</v>
      </c>
    </row>
    <row r="9">
      <c r="A9" t="s" s="8">
        <v>19</v>
      </c>
      <c r="B9" t="s">
        <v>20</v>
      </c>
      <c r="C9" t="s">
        <v>21</v>
      </c>
      <c r="D9" s="4">
        <v>0.03</v>
      </c>
      <c r="E9" s="6">
        <f>D9*$B$2</f>
        <v>0.03</v>
      </c>
      <c r="F9" t="s">
        <v>3</v>
      </c>
      <c r="G9" s="9">
        <f>E9*0.95</f>
        <v>0.0285</v>
      </c>
    </row>
    <row r="10">
      <c r="A10" t="s" s="8">
        <v>22</v>
      </c>
      <c r="B10" t="s">
        <v>23</v>
      </c>
      <c r="C10" t="s">
        <v>24</v>
      </c>
      <c r="D10" s="4">
        <v>0.045</v>
      </c>
      <c r="E10" s="6">
        <f>D10*$B$2</f>
        <v>0.045</v>
      </c>
      <c r="F10" t="s">
        <v>18</v>
      </c>
      <c r="G10" s="9">
        <f>E10*5.7016</f>
        <v>0.256572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32</v>
      </c>
      <c r="C2" t="s">
        <v>37</v>
      </c>
      <c r="D2" s="6">
        <f>'Besoins'!$B$2*0.09</f>
        <v>0.09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'Besoins'!$B$2*0.045</f>
        <v>0.045</v>
      </c>
      <c r="E3" t="s">
        <v>18</v>
      </c>
    </row>
    <row r="4">
      <c r="A4">
        <v>1</v>
      </c>
      <c r="B4" t="s">
        <v>40</v>
      </c>
      <c r="C4" t="s">
        <v>39</v>
      </c>
      <c r="D4" s="6">
        <f>'Besoins'!$B$2*0.015</f>
        <v>0.015</v>
      </c>
      <c r="E4" t="s">
        <v>18</v>
      </c>
    </row>
    <row r="5">
      <c r="A5">
        <v>1</v>
      </c>
      <c r="B5" t="s">
        <v>41</v>
      </c>
      <c r="C5" t="s">
        <v>39</v>
      </c>
      <c r="D5" s="6">
        <f>'Besoins'!$B$2*0.03</f>
        <v>0.03</v>
      </c>
      <c r="E5" t="s">
        <v>3</v>
      </c>
    </row>
    <row r="6">
      <c r="A6">
        <v>1</v>
      </c>
      <c r="B6" t="s">
        <v>42</v>
      </c>
      <c r="C6" t="s">
        <v>43</v>
      </c>
      <c r="D6" s="6">
        <f>'Besoins'!$B$2*1</f>
        <v>1</v>
      </c>
      <c r="E6" t="s">
        <v>44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"00000215 · PAT.GELEES · référence : "&amp;Besoins!B3&amp;" "&amp;Besoins!C3&amp;" · multiplicateur réglable sur la feuille ""Besoins"""</f>
        <v>00000215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2026-08-01T06:38:10Z</dcterms:created>
  <dc:title>GELÉE DE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2026-08-01T06:38:10Z</dcterms:modified>
  <cp:revision>1</cp:revision>
</cp:coreProperties>
</file>