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<sst xmlns="http://schemas.openxmlformats.org/spreadsheetml/2006/main" count="51" uniqueCount="51">
  <si>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</si>
  <si>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</si>
  <si>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</si>
  <si>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</si>
  <si>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</si>
  <si>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</si>
  <si>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</si>
  <si>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</si>
  <si>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</si>
  <si>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</si>
  <si>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</si>
  <si>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</si>
  <si>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</si>
  <si>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</si>
  <si>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</si>
  <si>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</si>
  <si>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</si>
  <si>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</si>
  <si>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</si>
  <si>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</si>
  <si>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</si>
  <si>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</si>
  <si>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</si>
  <si>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</si>
  <si>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</si>
  <si>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</si>
  <si>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</si>
  <si>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</si>
  <si>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</si>
  <si>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</si>
  <si>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</si>
  <si>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</si>
  <si>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</si>
  <si>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EXTRAIT D'ORANGE (FONDANT)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</si>
  <si>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</si>
  <si>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</si>
  <si>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</si>
  <si>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</si>
  <si>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</si>
  <si>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</si>
  <si>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(P)</t>
  </si>
  <si>
    <t>pc</t>
  </si>
  <si>
    <t xml:space="preserve">        ↳ ORANGE</t>
  </si>
  <si>
    <t>matiere</t>
  </si>
  <si>
    <t xml:space="preserve">    ↳ SUCRE (S0)</t>
  </si>
  <si>
    <t xml:space="preserve">    ↳ FONDANT (conv.)</t>
  </si>
  <si>
    <t>conversion</t>
  </si>
  <si>
    <t>Fiche technique — EXTRAIT D'ORANGE (FONDANT)</t>
  </si>
  <si>
    <t>EXTRAIT D'ORANGE (FONDANT)  00000171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</si>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</sst>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0.415</v>
      </c>
      <c r="C3" t="s" s="5">
        <v>3</v>
      </c>
      <c r="D3"/>
      <c r="E3"/>
      <c r="F3"/>
    </row>
    <row r="4">
      <c r="A4" t="s">
        <v>4</v>
      </c>
      <c r="B4" s="6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 s="8">
        <v>15</v>
      </c>
      <c r="B8" t="s">
        <v>16</v>
      </c>
      <c r="C8" t="s">
        <v>17</v>
      </c>
      <c r="D8" s="4">
        <v>0.011857</v>
      </c>
      <c r="E8" s="6">
        <f>D8*$B$2</f>
        <v>0.011857</v>
      </c>
      <c r="F8" t="s">
        <v>18</v>
      </c>
      <c r="G8" s="9">
        <f>E8*0.0030000361</f>
        <v>0.000036</v>
      </c>
    </row>
    <row r="9">
      <c r="A9" t="s" s="8">
        <v>19</v>
      </c>
      <c r="B9" t="s">
        <v>20</v>
      </c>
      <c r="C9" t="s">
        <v>21</v>
      </c>
      <c r="D9" s="4">
        <v>0.023714</v>
      </c>
      <c r="E9" s="6">
        <f>D9*$B$2</f>
        <v>0.023714</v>
      </c>
      <c r="F9" t="s">
        <v>3</v>
      </c>
      <c r="G9" s="9">
        <f>E9*4.0406486825</f>
        <v>0.09582</v>
      </c>
    </row>
    <row r="10">
      <c r="A10" t="s" s="8">
        <v>22</v>
      </c>
      <c r="B10" t="s">
        <v>23</v>
      </c>
      <c r="C10" t="s">
        <v>21</v>
      </c>
      <c r="D10" s="4">
        <v>0.166</v>
      </c>
      <c r="E10" s="6">
        <f>D10*$B$2</f>
        <v>0.166</v>
      </c>
      <c r="F10" t="s">
        <v>3</v>
      </c>
      <c r="G10" s="9">
        <f>E10*1.0982</f>
        <v>0.182301</v>
      </c>
    </row>
    <row r="11">
      <c r="A11" t="s" s="8">
        <v>24</v>
      </c>
      <c r="B11" t="s">
        <v>25</v>
      </c>
      <c r="C11" t="s">
        <v>21</v>
      </c>
      <c r="D11" s="4">
        <v>0.047429</v>
      </c>
      <c r="E11" s="6">
        <f>D11*$B$2</f>
        <v>0.047429</v>
      </c>
      <c r="F11" t="s">
        <v>3</v>
      </c>
      <c r="G11" s="9">
        <f>E11*0.9499914157</f>
        <v>0.045057</v>
      </c>
    </row>
    <row r="12">
      <c r="A12"/>
      <c r="B12"/>
      <c r="C12"/>
      <c r="D12"/>
      <c r="E12"/>
      <c r="F12" t="s" s="10">
        <v>26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33</v>
      </c>
      <c r="C2" t="s">
        <v>39</v>
      </c>
      <c r="D2" s="6">
        <f>'Besoins'!$B$2*0.415</f>
        <v>0.415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'Besoins'!$B$2*1</f>
        <v>1</v>
      </c>
      <c r="E3" t="s">
        <v>41</v>
      </c>
    </row>
    <row r="4">
      <c r="A4">
        <v>2</v>
      </c>
      <c r="B4" t="s">
        <v>42</v>
      </c>
      <c r="C4" t="s">
        <v>43</v>
      </c>
      <c r="D4" s="6">
        <f>'Besoins'!$B$2*1</f>
        <v>1</v>
      </c>
      <c r="E4" t="s">
        <v>3</v>
      </c>
    </row>
    <row r="5">
      <c r="A5">
        <v>1</v>
      </c>
      <c r="B5" t="s">
        <v>44</v>
      </c>
      <c r="C5" t="s">
        <v>43</v>
      </c>
      <c r="D5" s="6">
        <f>'Besoins'!$B$2*0.166</f>
        <v>0.166</v>
      </c>
      <c r="E5" t="s">
        <v>3</v>
      </c>
    </row>
    <row r="6">
      <c r="A6">
        <v>1</v>
      </c>
      <c r="B6" t="s">
        <v>45</v>
      </c>
      <c r="C6" t="s">
        <v>46</v>
      </c>
      <c r="D6" s="6">
        <f>'Besoins'!$B$2*0.083</f>
        <v>0.083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"00000171 · PAT.CREAMS.APPAREILS · référence : "&amp;Besoins!B3&amp;" "&amp;Besoins!C3&amp;" · multiplicateur réglable sur la feuille ""Besoins"""</f>
        <v>00000171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2026-09-15T13:24:16Z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2026-09-15T13:24:16Z</dcterms:modified>
  <cp:revision>1</cp:revision>
</cp:coreProperties>
</file>