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<sst xmlns="http://schemas.openxmlformats.org/spreadsheetml/2006/main" count="56" uniqueCount="56">
  <si>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</si>
  <si>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</si>
  <si>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</si>
  <si>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</si>
  <si>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</si>
  <si>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</si>
  <si>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</si>
  <si>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</si>
  <si>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</si>
  <si>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</si>
  <si>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</si>
  <si>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</si>
  <si>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</si>
  <si>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</si>
  <si>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</si>
  <si>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</si>
  <si>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</si>
  <si>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</si>
  <si>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</si>
  <si>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</si>
  <si>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</si>
  <si>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</si>
  <si>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</si>
  <si>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</si>
  <si>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</si>
  <si>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</si>
  <si>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</si>
  <si>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</si>
  <si>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</si>
  <si>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</si>
  <si>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</si>
  <si>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</si>
  <si>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</si>
  <si>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</si>
  <si>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 (TRANCHE DE 18)</t>
  </si>
  <si>
    <t>BISCUIT DUCHESSE (CERCLES DE 18)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</si>
  <si>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</si>
  <si>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</si>
  <si>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</si>
  <si>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</si>
  <si>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</si>
  <si>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</si>
  <si>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</si>
  <si>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</si>
  <si>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</si>
  <si>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</si>
  <si>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</si>
  <si>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</si>
  <si>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</si>
  <si>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 xml:space="preserve">            ↳ FARINE (FLEUR DE FROMENT)</t>
  </si>
  <si>
    <t xml:space="preserve">            ↳ BROYAGE D'AMANDES 50/50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</si>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</sst>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21</v>
      </c>
      <c r="B10" t="s">
        <v>22</v>
      </c>
      <c r="C10" t="s">
        <v>23</v>
      </c>
      <c r="D10" s="4">
        <v>0.333333</v>
      </c>
      <c r="E10" s="6">
        <f>D10*$B$2</f>
        <v>0.333333</v>
      </c>
      <c r="F10" t="s">
        <v>3</v>
      </c>
      <c r="G10" s="9">
        <f>E10*0.0632128632</f>
        <v>0.021071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15</v>
      </c>
      <c r="G11" s="9">
        <f>E11*0.95</f>
        <v>0.1425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34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'Besoins'!$B$2*2</f>
        <v>2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'Besoins'!$B$2*0.3333333333</f>
        <v>0.333333</v>
      </c>
      <c r="E4" t="s">
        <v>3</v>
      </c>
    </row>
    <row r="5">
      <c r="A5">
        <v>2</v>
      </c>
      <c r="B5" t="s">
        <v>45</v>
      </c>
      <c r="C5" t="s">
        <v>41</v>
      </c>
      <c r="D5" s="6">
        <f>'Besoins'!$B$2*0.69</f>
        <v>0.69</v>
      </c>
      <c r="E5" t="s">
        <v>15</v>
      </c>
    </row>
    <row r="6">
      <c r="A6">
        <v>3</v>
      </c>
      <c r="B6" t="s">
        <v>46</v>
      </c>
      <c r="C6" t="s">
        <v>47</v>
      </c>
      <c r="D6" s="6">
        <f>'Besoins'!$B$2*6</f>
        <v>6</v>
      </c>
      <c r="E6" t="s">
        <v>3</v>
      </c>
    </row>
    <row r="7">
      <c r="A7">
        <v>3</v>
      </c>
      <c r="B7" t="s">
        <v>48</v>
      </c>
      <c r="C7" t="s">
        <v>44</v>
      </c>
      <c r="D7" s="6">
        <f>'Besoins'!$B$2*0.15</f>
        <v>0.15</v>
      </c>
      <c r="E7" t="s">
        <v>15</v>
      </c>
    </row>
    <row r="8">
      <c r="A8">
        <v>3</v>
      </c>
      <c r="B8" t="s">
        <v>49</v>
      </c>
      <c r="C8" t="s">
        <v>44</v>
      </c>
      <c r="D8" s="6">
        <f>'Besoins'!$B$2*0.15</f>
        <v>0.15</v>
      </c>
      <c r="E8" t="s">
        <v>15</v>
      </c>
    </row>
    <row r="9">
      <c r="A9">
        <v>3</v>
      </c>
      <c r="B9" t="s">
        <v>50</v>
      </c>
      <c r="C9" t="s">
        <v>44</v>
      </c>
      <c r="D9" s="6">
        <f>'Besoins'!$B$2*0.06</f>
        <v>0.06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55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