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<sst xmlns="http://schemas.openxmlformats.org/spreadsheetml/2006/main" count="134" uniqueCount="134">
  <si>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</si>
  <si>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</si>
  <si>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GÉNOISE MERINGUÉE</t>
  </si>
  <si>
    <t>Code</t>
  </si>
  <si>
    <t>00000133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</si>
  <si>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</si>
  <si>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</si>
  <si>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</si>
  <si>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</si>
  <si>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</si>
  <si>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</si>
  <si>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</si>
  <si>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</si>
  <si>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</si>
  <si>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</si>
  <si>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</si>
  <si>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</si>
  <si>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</si>
  <si>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</si>
  <si>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</si>
  <si>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</si>
  <si>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</si>
  <si>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</si>
  <si>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</si>
  <si>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</si>
  <si>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</si>
  <si>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</si>
  <si>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</si>
  <si>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</si>
  <si>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</si>
  <si>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</si>
  <si>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</si>
  <si>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</si>
  <si>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00000117</t>
  </si>
  <si>
    <t>PURE DE FRAISES (BOIRON)</t>
  </si>
  <si>
    <t>Concentrés et purées cuisines</t>
  </si>
  <si>
    <t>lt</t>
  </si>
  <si>
    <t>00000111</t>
  </si>
  <si>
    <t>PURE DE FRAMBOISES (BOIRON)</t>
  </si>
  <si>
    <t>00000039</t>
  </si>
  <si>
    <t>ANANAS (BOITE 4/4)</t>
  </si>
  <si>
    <t>Conserves et compotes de fruits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</si>
  <si>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</si>
  <si>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</si>
  <si>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</si>
  <si>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</si>
  <si>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</si>
  <si>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</si>
  <si>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</si>
  <si>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</si>
  <si>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</si>
  <si>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</si>
  <si>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</si>
  <si>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</si>
  <si>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</si>
  <si>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</si>
  <si>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</si>
  <si>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</si>
  <si>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</si>
  <si>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</si>
  <si>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</si>
  <si>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</si>
  <si>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</si>
  <si>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</si>
  <si>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</si>
  <si>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</si>
  <si>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</si>
  <si>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</si>
  <si>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</si>
  <si>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</si>
  <si>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</si>
  <si>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</si>
  <si>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</si>
  <si>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</si>
  <si>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</si>
  <si>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</si>
  <si>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</si>
  <si>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</si>
  <si>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</si>
  <si>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</si>
  <si>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</si>
  <si>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</si>
  <si>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</si>
  <si>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FRUITS ROUGES</t>
  </si>
  <si>
    <t>Sauces et coulis pâtisserie</t>
  </si>
  <si>
    <t xml:space="preserve">        ↳ PURE DE FRAISES (BOIRON)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</si>
  <si>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</si>
  <si>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</si>
  <si>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</si>
  <si>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</si>
  <si>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CRÈME CHANTILLY À L'ANANAS</t>
  </si>
  <si>
    <t xml:space="preserve">        ↳ CRÈME CHANTILLY</t>
  </si>
  <si>
    <t xml:space="preserve">            ↳ CREME FRAOECHE</t>
  </si>
  <si>
    <t xml:space="preserve">        ↳ ANANAS (BOITE 4/4)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</si>
  <si>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</si>
  <si>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</si>
  <si>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</si>
  <si>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</si>
  <si>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</si>
  <si>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</si>
  <si>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</si>
  <si>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</si>
  <si>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</si>
  <si>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</si>
  <si>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</si>
  <si>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</si>
  <si>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</si>
  <si>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</si>
  <si>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FRUITS ROUGES</t>
  </si>
  <si>
    <t>RAFTISUC  (L)</t>
  </si>
  <si>
    <t>CRÈME CHANTILLY À L'ANANAS</t>
  </si>
  <si>
    <t>CRÈME CHANTILLY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</si>
  <si>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</si>
  <si>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</si>
  <si>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</si>
  <si>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</si>
  <si>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</si>
  <si>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</si>
  <si>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</si>
  <si>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</si>
  <si>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</si>
  <si>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</si>
  <si>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GÉNOISE MERINGUÉE</t>
  </si>
  <si>
    <t>GÉNOISE MERINGUÉE  00000133</t>
  </si>
  <si>
    <t>↳ BISCUIT DUCHESSE (FEUILLES)  00000109</t>
  </si>
  <si>
    <t>↳ BISCUIT DUCHESSE  00000161</t>
  </si>
  <si>
    <t>↳ COULIS DE FRUITS ROUGES  00000260</t>
  </si>
  <si>
    <t>↳ RAFTISUC  (L)  00000392</t>
  </si>
  <si>
    <t>↳ CRÈME CHANTILLY À L'ANANAS  00000351</t>
  </si>
  <si>
    <t>↳ CRÈME CHANTILLY  00000147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</si>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</sst>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12.165686133333</v>
      </c>
    </row>
    <row r="12">
      <c r="A12" t="s" s="4">
        <v>18</v>
      </c>
      <c r="B12" s="5">
        <v>0.20276143555556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12.165686133333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0.133333</v>
      </c>
      <c r="E7" s="12">
        <f>D7*$B$2</f>
        <v>0.133333</v>
      </c>
      <c r="F7" t="s">
        <v>36</v>
      </c>
      <c r="G7" s="5">
        <f>E7*5.701614254</f>
        <v>0.760213</v>
      </c>
    </row>
    <row r="8">
      <c r="A8" t="s" s="3">
        <v>37</v>
      </c>
      <c r="B8" t="s">
        <v>38</v>
      </c>
      <c r="C8" t="s">
        <v>35</v>
      </c>
      <c r="D8" s="10">
        <v>0.133333</v>
      </c>
      <c r="E8" s="12">
        <f>D8*$B$2</f>
        <v>0.133333</v>
      </c>
      <c r="F8" t="s">
        <v>36</v>
      </c>
      <c r="G8" s="5">
        <f>E8*6.445216113</f>
        <v>0.85936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26</v>
      </c>
      <c r="G9" s="5">
        <f>E9*1.1093</f>
        <v>1.1093</v>
      </c>
    </row>
    <row r="10">
      <c r="A10" t="s" s="3">
        <v>42</v>
      </c>
      <c r="B10" t="s">
        <v>43</v>
      </c>
      <c r="C10" t="s">
        <v>44</v>
      </c>
      <c r="D10" s="10">
        <v>0.12</v>
      </c>
      <c r="E10" s="12">
        <f>D10*$B$2</f>
        <v>0.12</v>
      </c>
      <c r="F10" t="s">
        <v>45</v>
      </c>
      <c r="G10" s="5">
        <f>E10*3.3465666667</f>
        <v>0.401588</v>
      </c>
    </row>
    <row r="11">
      <c r="A11" t="s" s="3">
        <v>46</v>
      </c>
      <c r="B11" t="s">
        <v>47</v>
      </c>
      <c r="C11" t="s">
        <v>48</v>
      </c>
      <c r="D11" s="10">
        <v>0.3</v>
      </c>
      <c r="E11" s="12">
        <f>D11*$B$2</f>
        <v>0.3</v>
      </c>
      <c r="F11" t="s">
        <v>45</v>
      </c>
      <c r="G11" s="5">
        <f>E11*0.022064</f>
        <v>0.006619</v>
      </c>
    </row>
    <row r="12">
      <c r="A12" t="s" s="3">
        <v>49</v>
      </c>
      <c r="B12" t="s">
        <v>50</v>
      </c>
      <c r="C12" t="s">
        <v>51</v>
      </c>
      <c r="D12" s="10">
        <v>1</v>
      </c>
      <c r="E12" s="12">
        <f>D12*$B$2</f>
        <v>1</v>
      </c>
      <c r="F12" t="s">
        <v>36</v>
      </c>
      <c r="G12" s="5">
        <f>E12*2.5335</f>
        <v>2.5335</v>
      </c>
    </row>
    <row r="13">
      <c r="A13" t="s" s="3">
        <v>52</v>
      </c>
      <c r="B13" t="s">
        <v>53</v>
      </c>
      <c r="C13" t="s">
        <v>54</v>
      </c>
      <c r="D13" s="10">
        <v>19</v>
      </c>
      <c r="E13" s="12">
        <f>D13*$B$2</f>
        <v>19</v>
      </c>
      <c r="F13" t="s">
        <v>26</v>
      </c>
      <c r="G13" s="5">
        <f>E13*0.27</f>
        <v>5.13</v>
      </c>
    </row>
    <row r="14">
      <c r="A14" t="s" s="3">
        <v>55</v>
      </c>
      <c r="B14" t="s">
        <v>56</v>
      </c>
      <c r="C14" t="s">
        <v>57</v>
      </c>
      <c r="D14" s="10">
        <v>1.136</v>
      </c>
      <c r="E14" s="12">
        <f>D14*$B$2</f>
        <v>1.136</v>
      </c>
      <c r="F14" t="s">
        <v>45</v>
      </c>
      <c r="G14" s="5">
        <f>E14*0.95</f>
        <v>1.0792</v>
      </c>
    </row>
    <row r="15">
      <c r="A15" t="s" s="3">
        <v>58</v>
      </c>
      <c r="B15" t="s">
        <v>59</v>
      </c>
      <c r="C15" t="s">
        <v>60</v>
      </c>
      <c r="D15" s="10">
        <v>0.133333</v>
      </c>
      <c r="E15" s="12">
        <f>D15*$B$2</f>
        <v>0.133333</v>
      </c>
      <c r="F15" t="s">
        <v>45</v>
      </c>
      <c r="G15" s="5">
        <f>E15*1.1961029903</f>
        <v>0.15948</v>
      </c>
    </row>
    <row r="16">
      <c r="A16" t="s" s="3">
        <v>61</v>
      </c>
      <c r="B16" t="s">
        <v>62</v>
      </c>
      <c r="C16" t="s">
        <v>63</v>
      </c>
      <c r="D16" s="10">
        <v>2</v>
      </c>
      <c r="E16" s="12">
        <f>D16*$B$2</f>
        <v>2</v>
      </c>
      <c r="F16" t="s">
        <v>26</v>
      </c>
      <c r="G16" s="5">
        <f>E16*0.0632128</f>
        <v>0.126426</v>
      </c>
    </row>
    <row r="17">
      <c r="A17"/>
      <c r="B17"/>
      <c r="C17"/>
      <c r="D17"/>
      <c r="E17"/>
      <c r="F17" t="s" s="4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60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2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1.38</v>
      </c>
      <c r="E4" t="s">
        <v>45</v>
      </c>
      <c r="F4" t="s">
        <v>72</v>
      </c>
    </row>
    <row r="5">
      <c r="A5">
        <v>3</v>
      </c>
      <c r="B5" t="s">
        <v>74</v>
      </c>
      <c r="C5" t="s">
        <v>69</v>
      </c>
      <c r="D5" s="12">
        <v>12</v>
      </c>
      <c r="E5" t="s">
        <v>26</v>
      </c>
      <c r="F5" t="s">
        <v>75</v>
      </c>
    </row>
    <row r="6">
      <c r="A6">
        <v>4</v>
      </c>
      <c r="B6" t="s">
        <v>76</v>
      </c>
      <c r="C6" t="s">
        <v>69</v>
      </c>
      <c r="D6" s="12">
        <v>0.66</v>
      </c>
      <c r="E6" t="s">
        <v>36</v>
      </c>
      <c r="F6" t="s">
        <v>75</v>
      </c>
    </row>
    <row r="7">
      <c r="A7">
        <v>5</v>
      </c>
      <c r="B7" t="s">
        <v>77</v>
      </c>
      <c r="C7" t="s">
        <v>78</v>
      </c>
      <c r="D7" s="12">
        <v>12</v>
      </c>
      <c r="E7" t="s">
        <v>26</v>
      </c>
      <c r="F7" t="s">
        <v>54</v>
      </c>
    </row>
    <row r="8">
      <c r="A8">
        <v>3</v>
      </c>
      <c r="B8" t="s">
        <v>79</v>
      </c>
      <c r="C8" t="s">
        <v>78</v>
      </c>
      <c r="D8" s="12">
        <v>0.3</v>
      </c>
      <c r="E8" t="s">
        <v>45</v>
      </c>
      <c r="F8" t="s">
        <v>57</v>
      </c>
    </row>
    <row r="9">
      <c r="A9">
        <v>3</v>
      </c>
      <c r="B9" t="s">
        <v>80</v>
      </c>
      <c r="C9" t="s">
        <v>78</v>
      </c>
      <c r="D9" s="12">
        <v>0.3</v>
      </c>
      <c r="E9" t="s">
        <v>45</v>
      </c>
      <c r="F9" t="s">
        <v>48</v>
      </c>
    </row>
    <row r="10">
      <c r="A10">
        <v>3</v>
      </c>
      <c r="B10" t="s">
        <v>81</v>
      </c>
      <c r="C10" t="s">
        <v>78</v>
      </c>
      <c r="D10" s="12">
        <v>0.12</v>
      </c>
      <c r="E10" t="s">
        <v>45</v>
      </c>
      <c r="F10" t="s">
        <v>44</v>
      </c>
    </row>
    <row r="11">
      <c r="A11">
        <v>2</v>
      </c>
      <c r="B11" t="s">
        <v>82</v>
      </c>
      <c r="C11" t="s">
        <v>78</v>
      </c>
      <c r="D11" s="12">
        <v>2</v>
      </c>
      <c r="E11" t="s">
        <v>26</v>
      </c>
      <c r="F11" t="s">
        <v>63</v>
      </c>
    </row>
    <row r="12">
      <c r="A12">
        <v>1</v>
      </c>
      <c r="B12" t="s">
        <v>83</v>
      </c>
      <c r="C12" t="s">
        <v>69</v>
      </c>
      <c r="D12" s="12">
        <v>0.4</v>
      </c>
      <c r="E12" t="s">
        <v>36</v>
      </c>
      <c r="F12" t="s">
        <v>84</v>
      </c>
    </row>
    <row r="13">
      <c r="A13">
        <v>2</v>
      </c>
      <c r="B13" t="s">
        <v>85</v>
      </c>
      <c r="C13" t="s">
        <v>78</v>
      </c>
      <c r="D13" s="12">
        <v>0.133</v>
      </c>
      <c r="E13" t="s">
        <v>36</v>
      </c>
      <c r="F13" t="s">
        <v>35</v>
      </c>
    </row>
    <row r="14">
      <c r="A14">
        <v>2</v>
      </c>
      <c r="B14" t="s">
        <v>86</v>
      </c>
      <c r="C14" t="s">
        <v>78</v>
      </c>
      <c r="D14" s="12">
        <v>0.133</v>
      </c>
      <c r="E14" t="s">
        <v>36</v>
      </c>
      <c r="F14" t="s">
        <v>35</v>
      </c>
    </row>
    <row r="15">
      <c r="A15">
        <v>2</v>
      </c>
      <c r="B15" t="s">
        <v>87</v>
      </c>
      <c r="C15" t="s">
        <v>69</v>
      </c>
      <c r="D15" s="12">
        <v>0.133</v>
      </c>
      <c r="E15" t="s">
        <v>36</v>
      </c>
      <c r="F15" t="s">
        <v>88</v>
      </c>
    </row>
    <row r="16">
      <c r="A16">
        <v>3</v>
      </c>
      <c r="B16" t="s">
        <v>89</v>
      </c>
      <c r="C16" t="s">
        <v>78</v>
      </c>
      <c r="D16" s="12">
        <v>0.133</v>
      </c>
      <c r="E16" t="s">
        <v>45</v>
      </c>
      <c r="F16" t="s">
        <v>60</v>
      </c>
    </row>
    <row r="17">
      <c r="A17">
        <v>1</v>
      </c>
      <c r="B17" t="s">
        <v>90</v>
      </c>
      <c r="C17" t="s">
        <v>69</v>
      </c>
      <c r="D17" s="12">
        <v>1.5</v>
      </c>
      <c r="E17" t="s">
        <v>45</v>
      </c>
      <c r="F17" t="s">
        <v>72</v>
      </c>
    </row>
    <row r="18">
      <c r="A18">
        <v>2</v>
      </c>
      <c r="B18" t="s">
        <v>91</v>
      </c>
      <c r="C18" t="s">
        <v>69</v>
      </c>
      <c r="D18" s="12">
        <v>1.08</v>
      </c>
      <c r="E18" t="s">
        <v>45</v>
      </c>
      <c r="F18" t="s">
        <v>72</v>
      </c>
    </row>
    <row r="19">
      <c r="A19">
        <v>3</v>
      </c>
      <c r="B19" t="s">
        <v>92</v>
      </c>
      <c r="C19" t="s">
        <v>78</v>
      </c>
      <c r="D19" s="12">
        <v>1</v>
      </c>
      <c r="E19" t="s">
        <v>36</v>
      </c>
      <c r="F19" t="s">
        <v>51</v>
      </c>
    </row>
    <row r="20">
      <c r="A20">
        <v>3</v>
      </c>
      <c r="B20" t="s">
        <v>79</v>
      </c>
      <c r="C20" t="s">
        <v>78</v>
      </c>
      <c r="D20" s="12">
        <v>0.08</v>
      </c>
      <c r="E20" t="s">
        <v>45</v>
      </c>
      <c r="F20" t="s">
        <v>57</v>
      </c>
    </row>
    <row r="21">
      <c r="A21">
        <v>2</v>
      </c>
      <c r="B21" t="s">
        <v>93</v>
      </c>
      <c r="C21" t="s">
        <v>78</v>
      </c>
      <c r="D21" s="12">
        <v>1</v>
      </c>
      <c r="E21" t="s">
        <v>26</v>
      </c>
      <c r="F21" t="s">
        <v>41</v>
      </c>
    </row>
    <row r="22">
      <c r="A22">
        <v>1</v>
      </c>
      <c r="B22" t="s">
        <v>94</v>
      </c>
      <c r="C22" t="s">
        <v>69</v>
      </c>
      <c r="D22" s="12">
        <v>1.26</v>
      </c>
      <c r="E22" t="s">
        <v>45</v>
      </c>
      <c r="F22" t="s">
        <v>95</v>
      </c>
    </row>
    <row r="23">
      <c r="A23">
        <v>2</v>
      </c>
      <c r="B23" t="s">
        <v>96</v>
      </c>
      <c r="C23" t="s">
        <v>69</v>
      </c>
      <c r="D23" s="12">
        <v>14</v>
      </c>
      <c r="E23" t="s">
        <v>26</v>
      </c>
      <c r="F23" t="s">
        <v>75</v>
      </c>
    </row>
    <row r="24">
      <c r="A24">
        <v>3</v>
      </c>
      <c r="B24" t="s">
        <v>97</v>
      </c>
      <c r="C24" t="s">
        <v>69</v>
      </c>
      <c r="D24" s="12">
        <v>0.504</v>
      </c>
      <c r="E24" t="s">
        <v>36</v>
      </c>
      <c r="F24" t="s">
        <v>75</v>
      </c>
    </row>
    <row r="25">
      <c r="A25">
        <v>4</v>
      </c>
      <c r="B25" t="s">
        <v>98</v>
      </c>
      <c r="C25" t="s">
        <v>78</v>
      </c>
      <c r="D25" s="12">
        <v>7</v>
      </c>
      <c r="E25" t="s">
        <v>26</v>
      </c>
      <c r="F25" t="s">
        <v>54</v>
      </c>
    </row>
    <row r="26">
      <c r="A26">
        <v>2</v>
      </c>
      <c r="B26" t="s">
        <v>99</v>
      </c>
      <c r="C26" t="s">
        <v>78</v>
      </c>
      <c r="D26" s="12">
        <v>0.756</v>
      </c>
      <c r="E26" t="s">
        <v>45</v>
      </c>
      <c r="F26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112</v>
      </c>
      <c r="B9">
        <v>1</v>
      </c>
      <c r="C9" t="s">
        <v>113</v>
      </c>
      <c r="D9" t="s" s="14">
        <v>114</v>
      </c>
      <c r="E9" t="s" s="14">
        <v>115</v>
      </c>
      <c r="F9"/>
    </row>
    <row r="10">
      <c r="A10" t="s">
        <v>112</v>
      </c>
      <c r="B10">
        <v>3</v>
      </c>
      <c r="C10" t="s">
        <v>116</v>
      </c>
      <c r="D10" t="s" s="14">
        <v>117</v>
      </c>
      <c r="E10" t="s" s="14">
        <v>118</v>
      </c>
      <c r="F10"/>
    </row>
    <row r="11">
      <c r="A11" t="s">
        <v>112</v>
      </c>
      <c r="B11">
        <v>4</v>
      </c>
      <c r="C11" t="s">
        <v>119</v>
      </c>
      <c r="D11" t="s" s="14">
        <v>120</v>
      </c>
      <c r="E11" t="s" s="14">
        <v>121</v>
      </c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8">
        <v>122</v>
      </c>
      <c r="B1"/>
      <c r="C1"/>
      <c r="D1"/>
    </row>
    <row r="2">
      <c r="A2" t="str" s="15">
        <f>"00000133 · PAT.GATEAUX · référence : "&amp;Besoins!B3&amp;" "&amp;Besoins!C3&amp;" · multiplicateur réglable sur la feuille ""Besoins"""</f>
        <v>00000133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129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130</v>
      </c>
      <c r="B25"/>
      <c r="C25"/>
      <c r="D25"/>
    </row>
    <row r="26">
      <c r="A26" t="s" s="18">
        <v>131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132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133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9">
        <v>23</v>
      </c>
      <c r="B33"/>
      <c r="C33"/>
      <c r="D33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2026-10-30T18:45:52Z</dcterms:created>
  <dc:title>GÉNOISE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2026-10-30T18:45:52Z</dcterms:modified>
  <cp:revision>1</cp:revision>
</cp:coreProperties>
</file>